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T:\Mental Health Intervention Program\Reports\2020-21\"/>
    </mc:Choice>
  </mc:AlternateContent>
  <xr:revisionPtr revIDLastSave="0" documentId="13_ncr:1_{BAF053A6-A193-41E3-A7B5-DC10B7E2F208}" xr6:coauthVersionLast="36" xr6:coauthVersionMax="36" xr10:uidLastSave="{00000000-0000-0000-0000-000000000000}"/>
  <bookViews>
    <workbookView xWindow="0" yWindow="0" windowWidth="19200" windowHeight="7620" activeTab="1" xr2:uid="{00000000-000D-0000-FFFF-FFFF00000000}"/>
  </bookViews>
  <sheets>
    <sheet name="Sheet1" sheetId="2" r:id="rId1"/>
    <sheet name="Sheet2" sheetId="1" r:id="rId2"/>
  </sheets>
  <definedNames>
    <definedName name="_xlnm._FilterDatabase" localSheetId="0" hidden="1">Sheet1!$A$8:$M$8</definedName>
    <definedName name="_xlnm._FilterDatabase" localSheetId="1">Sheet2!$A$7:$L$7</definedName>
    <definedName name="_xlnm.Print_Area" localSheetId="0">Sheet1!$A:$M</definedName>
    <definedName name="_xlnm.Print_Area" localSheetId="1">Sheet2!$A:$L</definedName>
    <definedName name="_xlnm.Print_Titles" localSheetId="0">Sheet1!$A:$C,Sheet1!$1:$8</definedName>
    <definedName name="_xlnm.Print_Titles" localSheetId="1">Sheet2!$1:$7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8" i="2" l="1"/>
  <c r="L8" i="2"/>
  <c r="K8" i="2"/>
  <c r="J8" i="2"/>
  <c r="I8" i="2"/>
  <c r="H8" i="2"/>
  <c r="G8" i="2"/>
  <c r="F8" i="2"/>
  <c r="E8" i="2"/>
  <c r="D8" i="2"/>
  <c r="E7" i="1"/>
  <c r="F7" i="1"/>
  <c r="G7" i="1"/>
  <c r="H7" i="1"/>
  <c r="I7" i="1"/>
  <c r="J7" i="1"/>
  <c r="K7" i="1"/>
  <c r="L7" i="1"/>
  <c r="M7" i="1"/>
  <c r="D7" i="1"/>
</calcChain>
</file>

<file path=xl/sharedStrings.xml><?xml version="1.0" encoding="utf-8"?>
<sst xmlns="http://schemas.openxmlformats.org/spreadsheetml/2006/main" count="235" uniqueCount="127">
  <si>
    <t>USD#</t>
  </si>
  <si>
    <t>USD Name</t>
  </si>
  <si>
    <t>County Name</t>
  </si>
  <si>
    <t>Ottawa</t>
  </si>
  <si>
    <t>Sedgwick</t>
  </si>
  <si>
    <t>Rooks</t>
  </si>
  <si>
    <t>Chautauqua</t>
  </si>
  <si>
    <t>Saline</t>
  </si>
  <si>
    <t>Reno</t>
  </si>
  <si>
    <t>Wabaunsee</t>
  </si>
  <si>
    <t>Stafford</t>
  </si>
  <si>
    <t xml:space="preserve">Stafford </t>
  </si>
  <si>
    <t>Pratt</t>
  </si>
  <si>
    <t xml:space="preserve">Pratt </t>
  </si>
  <si>
    <t>Riley</t>
  </si>
  <si>
    <t>Butler</t>
  </si>
  <si>
    <t>Dickinson</t>
  </si>
  <si>
    <t>Montgomery</t>
  </si>
  <si>
    <t>Leavenworth</t>
  </si>
  <si>
    <t xml:space="preserve">Leavenworth </t>
  </si>
  <si>
    <t>Finney</t>
  </si>
  <si>
    <t>Wilson</t>
  </si>
  <si>
    <t>Ellis</t>
  </si>
  <si>
    <t>Wyandotte</t>
  </si>
  <si>
    <t>Shawnee</t>
  </si>
  <si>
    <t>Labette</t>
  </si>
  <si>
    <t>Number of Students</t>
  </si>
  <si>
    <t>MENTAL HEALTH INTERVENTION PROGAM REPORTS</t>
  </si>
  <si>
    <t>Includes USD 239 North Ottawa County and USD 240 Twin Valley</t>
  </si>
  <si>
    <t>Includes USD 435 Abilene, USD 393 Solomon, USD 473 Chapman and USD 487 Herington</t>
  </si>
  <si>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</si>
  <si>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</si>
  <si>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</si>
  <si>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</si>
  <si>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</si>
  <si>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</si>
  <si>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</si>
  <si>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</si>
  <si>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</si>
  <si>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</si>
  <si>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Includes USD 311 Pretty Prairie and USD 312 Haven</t>
  </si>
  <si>
    <t>July 1, 2020 through December 20, 2020</t>
  </si>
  <si>
    <t>Bonner Springs</t>
  </si>
  <si>
    <t>Olathe</t>
  </si>
  <si>
    <t>Johnson</t>
  </si>
  <si>
    <t>S. Barber</t>
  </si>
  <si>
    <t>Barber</t>
  </si>
  <si>
    <t>Stockton</t>
  </si>
  <si>
    <t>Plainville</t>
  </si>
  <si>
    <t>Waconda</t>
  </si>
  <si>
    <t>Mitchell</t>
  </si>
  <si>
    <t>West Elk</t>
  </si>
  <si>
    <t>Elk</t>
  </si>
  <si>
    <t>Quinter</t>
  </si>
  <si>
    <t>Gove</t>
  </si>
  <si>
    <t>Nickerson</t>
  </si>
  <si>
    <t>Rock Creek</t>
  </si>
  <si>
    <t>Pottawatomie</t>
  </si>
  <si>
    <t>Royal Valley</t>
  </si>
  <si>
    <t>Jackson</t>
  </si>
  <si>
    <t>Chanute</t>
  </si>
  <si>
    <t>Neosho</t>
  </si>
  <si>
    <t>Coffeyville</t>
  </si>
  <si>
    <t>Cherryvale</t>
  </si>
  <si>
    <t>Central of Burden</t>
  </si>
  <si>
    <t>Cowley</t>
  </si>
  <si>
    <t>Labette County</t>
  </si>
  <si>
    <t>Includes USD 271 Stockton and USD 403 Otis-Bison</t>
  </si>
  <si>
    <t>Includes USD 293 Quinter and USD 291 Grinnell, USD 292 Wheatland, USD 274 Oakley, USD 275 Triplains, and USD 468 Healy</t>
  </si>
  <si>
    <t>N. Ottawa Co</t>
  </si>
  <si>
    <t>Wichita</t>
  </si>
  <si>
    <t>Valley Center</t>
  </si>
  <si>
    <t>Maize</t>
  </si>
  <si>
    <t>Chautauqua Co</t>
  </si>
  <si>
    <t>Salina</t>
  </si>
  <si>
    <t>SE of Saline</t>
  </si>
  <si>
    <t>Fairfield</t>
  </si>
  <si>
    <t>Pretty Prairie</t>
  </si>
  <si>
    <t>Wabaunsee Co</t>
  </si>
  <si>
    <t>Manhattan</t>
  </si>
  <si>
    <t>Augusta</t>
  </si>
  <si>
    <t>Abilene</t>
  </si>
  <si>
    <t>Skyline</t>
  </si>
  <si>
    <t>Independence</t>
  </si>
  <si>
    <t>Garden City</t>
  </si>
  <si>
    <t>Neodesha</t>
  </si>
  <si>
    <t>Fredonia</t>
  </si>
  <si>
    <t>Hays</t>
  </si>
  <si>
    <t>El Dorado</t>
  </si>
  <si>
    <t>Kansas City</t>
  </si>
  <si>
    <t>Topeka</t>
  </si>
  <si>
    <t>Parsons</t>
  </si>
  <si>
    <t>Cunningham</t>
  </si>
  <si>
    <t>West Kingman</t>
  </si>
  <si>
    <t>State</t>
  </si>
  <si>
    <t>Totals</t>
  </si>
  <si>
    <t>Total Students Served by CMHCs</t>
  </si>
  <si>
    <t>Referred for Services Intake Completed, but No Services Started</t>
  </si>
  <si>
    <t>Referred for Services Intake Not Completed</t>
  </si>
  <si>
    <t>Showing Improved Attendance After Receiving Services</t>
  </si>
  <si>
    <t>Showing Improved Behavior After Receiving Services</t>
  </si>
  <si>
    <t>Showing Improved Academics After Receiving Services</t>
  </si>
  <si>
    <t>Showing Improved Internalizing Behavior After Receiving Services</t>
  </si>
  <si>
    <t>Officially Dropping out After Receiving Services</t>
  </si>
  <si>
    <t>Moving Out of the District After Receiving Services</t>
  </si>
  <si>
    <t>Foster Students who Received Services by CMHCs</t>
  </si>
  <si>
    <t>Mental Health Intervention Programs Report</t>
  </si>
  <si>
    <t>After Receiving Services</t>
  </si>
  <si>
    <t>Improved Attendance</t>
  </si>
  <si>
    <t>Improved Behavior</t>
  </si>
  <si>
    <t>Improved Academics</t>
  </si>
  <si>
    <t>Improved Internalizing Behavior</t>
  </si>
  <si>
    <t>Officially Dropping Out</t>
  </si>
  <si>
    <t>Total Served</t>
  </si>
  <si>
    <t>Foster Students Served</t>
  </si>
  <si>
    <r>
      <t xml:space="preserve">Referred for Services
</t>
    </r>
    <r>
      <rPr>
        <sz val="8"/>
        <color theme="1"/>
        <rFont val="Open Sans Semibold"/>
        <family val="2"/>
      </rPr>
      <t>(Intake Complete, but Services Not Started)</t>
    </r>
  </si>
  <si>
    <r>
      <t xml:space="preserve">Referred for Services
</t>
    </r>
    <r>
      <rPr>
        <sz val="8"/>
        <color theme="1"/>
        <rFont val="Open Sans Semibold"/>
        <family val="2"/>
      </rPr>
      <t>(Intake Not Complete &amp; Services Not Started)</t>
    </r>
  </si>
  <si>
    <t>N. Ottawa Co (239 &amp; 240)</t>
  </si>
  <si>
    <t>Stockton (271 &amp; 403)</t>
  </si>
  <si>
    <t>Quinter (274, 275, 291, 292, 293, 468)</t>
  </si>
  <si>
    <t>Pretty Prairie (311 &amp; 312)</t>
  </si>
  <si>
    <t>Abilene (393, 435, 473, 487)</t>
  </si>
  <si>
    <t>Moving Out of District</t>
  </si>
  <si>
    <t>*Student Headcount Reported</t>
  </si>
  <si>
    <t>July 1, 2020 thru June 30, 2021</t>
  </si>
  <si>
    <t>Cunningham (511)</t>
  </si>
  <si>
    <t>*one student started at end of school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</si>
</sst>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color theme="1"/>
      <name val="Open Sans Light"/>
      <family val="2"/>
    </font>
    <font>
      <b/>
      <sz val="10"/>
      <color theme="1"/>
      <name val="Open Sans Light"/>
      <family val="2"/>
    </font>
    <font>
      <sz val="10"/>
      <color rgb="FF000000"/>
      <name val="Open Sans Light"/>
      <family val="2"/>
    </font>
    <font>
      <sz val="10"/>
      <name val="Open Sans Light"/>
      <family val="2"/>
    </font>
    <font>
      <b/>
      <sz val="12"/>
      <color theme="1"/>
      <name val="Open Sans Light"/>
      <family val="2"/>
    </font>
    <font>
      <sz val="8"/>
      <color theme="1"/>
      <name val="Open Sans Light"/>
      <family val="2"/>
    </font>
    <font>
      <sz val="10"/>
      <color theme="1"/>
      <name val="Open Sans"/>
      <family val="2"/>
    </font>
    <font>
      <b/>
      <sz val="10"/>
      <color theme="1"/>
      <name val="Open Sans"/>
      <family val="2"/>
    </font>
    <font>
      <sz val="10"/>
      <color theme="1"/>
      <name val="Open Sans Semibold"/>
      <family val="2"/>
    </font>
    <font>
      <b/>
      <sz val="10"/>
      <color theme="1"/>
      <name val="Open Sans Semibold"/>
      <family val="2"/>
    </font>
    <font>
      <sz val="10.5"/>
      <color theme="1"/>
      <name val="Open Sans Extrabold"/>
      <family val="2"/>
    </font>
    <font>
      <sz val="8"/>
      <color theme="1"/>
      <name val="Open Sans Semibold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3" fillId="0" borderId="0" xfId="0" applyFont="1" applyFill="1" applyBorder="1" applyProtection="1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Font="1" applyBorder="1"/>
    <xf numFmtId="0" fontId="0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3" fontId="0" fillId="0" borderId="0" xfId="0" applyNumberFormat="1" applyFont="1" applyFill="1" applyBorder="1"/>
    <xf numFmtId="3" fontId="2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 vertical="center"/>
    </xf>
    <xf numFmtId="0" fontId="5" fillId="0" borderId="0" xfId="0" applyFont="1" applyBorder="1"/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/>
    </xf>
    <xf numFmtId="0" fontId="3" fillId="0" borderId="0" xfId="0" applyFont="1" applyFill="1" applyBorder="1" applyAlignment="1" applyProtection="1">
      <alignment horizontal="left"/>
    </xf>
    <xf numFmtId="0" fontId="9" fillId="0" borderId="0" xfId="0" applyFont="1" applyFill="1" applyBorder="1" applyAlignment="1">
      <alignment horizontal="center"/>
    </xf>
    <xf numFmtId="3" fontId="0" fillId="0" borderId="7" xfId="0" applyNumberFormat="1" applyFont="1" applyFill="1" applyBorder="1"/>
    <xf numFmtId="3" fontId="0" fillId="0" borderId="8" xfId="0" applyNumberFormat="1" applyFont="1" applyFill="1" applyBorder="1"/>
    <xf numFmtId="3" fontId="0" fillId="0" borderId="12" xfId="0" applyNumberFormat="1" applyFont="1" applyFill="1" applyBorder="1"/>
    <xf numFmtId="3" fontId="0" fillId="0" borderId="13" xfId="0" applyNumberFormat="1" applyFont="1" applyFill="1" applyBorder="1"/>
    <xf numFmtId="3" fontId="0" fillId="0" borderId="14" xfId="0" applyNumberFormat="1" applyFont="1" applyFill="1" applyBorder="1"/>
    <xf numFmtId="0" fontId="8" fillId="0" borderId="7" xfId="0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3" fontId="0" fillId="0" borderId="8" xfId="0" applyNumberFormat="1" applyFont="1" applyFill="1" applyBorder="1" applyAlignment="1">
      <alignment horizontal="right"/>
    </xf>
    <xf numFmtId="0" fontId="6" fillId="2" borderId="1" xfId="0" applyFont="1" applyFill="1" applyBorder="1" applyAlignment="1">
      <alignment horizontal="left"/>
    </xf>
    <xf numFmtId="3" fontId="6" fillId="2" borderId="1" xfId="0" applyNumberFormat="1" applyFont="1" applyFill="1" applyBorder="1" applyAlignment="1">
      <alignment horizontal="left"/>
    </xf>
    <xf numFmtId="3" fontId="6" fillId="2" borderId="2" xfId="0" applyNumberFormat="1" applyFont="1" applyFill="1" applyBorder="1" applyAlignment="1">
      <alignment horizontal="left"/>
    </xf>
    <xf numFmtId="3" fontId="6" fillId="2" borderId="10" xfId="0" applyNumberFormat="1" applyFont="1" applyFill="1" applyBorder="1" applyAlignment="1">
      <alignment horizontal="left"/>
    </xf>
    <xf numFmtId="3" fontId="6" fillId="2" borderId="11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/>
    <xf numFmtId="3" fontId="6" fillId="2" borderId="1" xfId="0" applyNumberFormat="1" applyFont="1" applyFill="1" applyBorder="1" applyAlignment="1">
      <alignment horizontal="center"/>
    </xf>
    <xf numFmtId="0" fontId="6" fillId="0" borderId="0" xfId="0" applyFont="1" applyFill="1" applyBorder="1"/>
    <xf numFmtId="0" fontId="8" fillId="0" borderId="0" xfId="0" applyFont="1" applyFill="1" applyBorder="1" applyAlignment="1">
      <alignment horizontal="center" wrapText="1"/>
    </xf>
    <xf numFmtId="0" fontId="8" fillId="0" borderId="8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/>
    </xf>
    <xf numFmtId="10" fontId="1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0" fontId="8" fillId="0" borderId="8" xfId="0" applyFont="1" applyFill="1" applyBorder="1" applyAlignment="1">
      <alignment horizontal="center" wrapText="1"/>
    </xf>
    <xf numFmtId="0" fontId="8" fillId="0" borderId="9" xfId="0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7EFB9E-26DA-4EF8-B7CF-6FD603E63F6D}">
  <dimension ref="A1:M58"/>
  <sheetViews>
    <sheetView workbookViewId="0">
      <pane xSplit="3" ySplit="8" topLeftCell="D9" activePane="bottomRight" state="frozen"/>
      <selection pane="topRight" activeCell="D1" sqref="D1"/>
      <selection pane="bottomLeft" activeCell="A9" sqref="A9"/>
      <selection pane="bottomRight" sqref="A1:M1"/>
    </sheetView>
  </sheetViews>
  <sheetFormatPr defaultColWidth="9.140625" defaultRowHeight="15" x14ac:dyDescent="0.3"/>
  <cols>
    <col min="1" max="1" width="5.7109375" style="7" customWidth="1"/>
    <col min="2" max="2" width="14.85546875" style="4" customWidth="1"/>
    <col min="3" max="3" width="11.85546875" style="4" bestFit="1" customWidth="1"/>
    <col min="4" max="4" width="11.140625" style="4" customWidth="1"/>
    <col min="5" max="5" width="17" style="4" customWidth="1"/>
    <col min="6" max="6" width="12.7109375" style="4" customWidth="1"/>
    <col min="7" max="7" width="15" style="4" customWidth="1"/>
    <col min="8" max="9" width="14.85546875" style="4" customWidth="1"/>
    <col min="10" max="10" width="18.28515625" style="4" customWidth="1"/>
    <col min="11" max="11" width="14.85546875" style="4" customWidth="1"/>
    <col min="12" max="12" width="16.85546875" style="4" customWidth="1"/>
    <col min="13" max="13" width="15.85546875" style="4" customWidth="1"/>
    <col min="14" max="16384" width="9.140625" style="4"/>
  </cols>
  <sheetData>
    <row r="1" spans="1:13" ht="18" x14ac:dyDescent="0.35">
      <c r="A1" s="46" t="s">
        <v>27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x14ac:dyDescent="0.3">
      <c r="A2" s="50" t="s">
        <v>41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s="3" customFormat="1" ht="18" x14ac:dyDescent="0.35">
      <c r="A3" s="51" t="s">
        <v>0</v>
      </c>
      <c r="B3" s="51" t="s">
        <v>1</v>
      </c>
      <c r="C3" s="51" t="s">
        <v>2</v>
      </c>
      <c r="D3" s="47" t="s">
        <v>26</v>
      </c>
      <c r="E3" s="47"/>
      <c r="F3" s="47"/>
      <c r="G3" s="47"/>
      <c r="H3" s="47"/>
      <c r="I3" s="47"/>
      <c r="J3" s="47"/>
      <c r="K3" s="47"/>
      <c r="L3" s="47"/>
      <c r="M3" s="47"/>
    </row>
    <row r="4" spans="1:13" s="3" customFormat="1" x14ac:dyDescent="0.3">
      <c r="A4" s="51"/>
      <c r="B4" s="51"/>
      <c r="C4" s="51"/>
      <c r="D4" s="6" t="s">
        <v>30</v>
      </c>
      <c r="E4" s="6" t="s">
        <v>31</v>
      </c>
      <c r="F4" s="6" t="s">
        <v>32</v>
      </c>
      <c r="G4" s="6" t="s">
        <v>33</v>
      </c>
      <c r="H4" s="6" t="s">
        <v>34</v>
      </c>
      <c r="I4" s="6" t="s">
        <v>35</v>
      </c>
      <c r="J4" s="6" t="s">
        <v>36</v>
      </c>
      <c r="K4" s="6" t="s">
        <v>37</v>
      </c>
      <c r="L4" s="6" t="s">
        <v>38</v>
      </c>
      <c r="M4" s="6" t="s">
        <v>39</v>
      </c>
    </row>
    <row r="5" spans="1:13" s="3" customFormat="1" x14ac:dyDescent="0.3">
      <c r="A5" s="51"/>
      <c r="B5" s="51"/>
      <c r="C5" s="51"/>
      <c r="D5" s="48" t="s">
        <v>96</v>
      </c>
      <c r="E5" s="48" t="s">
        <v>97</v>
      </c>
      <c r="F5" s="48" t="s">
        <v>98</v>
      </c>
      <c r="G5" s="48" t="s">
        <v>99</v>
      </c>
      <c r="H5" s="48" t="s">
        <v>100</v>
      </c>
      <c r="I5" s="48" t="s">
        <v>101</v>
      </c>
      <c r="J5" s="48" t="s">
        <v>102</v>
      </c>
      <c r="K5" s="48" t="s">
        <v>103</v>
      </c>
      <c r="L5" s="48" t="s">
        <v>104</v>
      </c>
      <c r="M5" s="48" t="s">
        <v>105</v>
      </c>
    </row>
    <row r="6" spans="1:13" s="3" customFormat="1" x14ac:dyDescent="0.3">
      <c r="A6" s="51"/>
      <c r="B6" s="51"/>
      <c r="C6" s="51"/>
      <c r="D6" s="48"/>
      <c r="E6" s="48"/>
      <c r="F6" s="48"/>
      <c r="G6" s="48"/>
      <c r="H6" s="48"/>
      <c r="I6" s="48"/>
      <c r="J6" s="48"/>
      <c r="K6" s="48"/>
      <c r="L6" s="48"/>
      <c r="M6" s="48"/>
    </row>
    <row r="7" spans="1:13" s="3" customFormat="1" x14ac:dyDescent="0.3">
      <c r="A7" s="52"/>
      <c r="B7" s="52"/>
      <c r="C7" s="52"/>
      <c r="D7" s="49"/>
      <c r="E7" s="49"/>
      <c r="F7" s="49"/>
      <c r="G7" s="49"/>
      <c r="H7" s="49"/>
      <c r="I7" s="49"/>
      <c r="J7" s="49"/>
      <c r="K7" s="49"/>
      <c r="L7" s="49"/>
      <c r="M7" s="49"/>
    </row>
    <row r="8" spans="1:13" s="41" customFormat="1" x14ac:dyDescent="0.3">
      <c r="A8" s="38">
        <v>999</v>
      </c>
      <c r="B8" s="39" t="s">
        <v>94</v>
      </c>
      <c r="C8" s="39" t="s">
        <v>95</v>
      </c>
      <c r="D8" s="40">
        <f>SUM(D9:D51)</f>
        <v>3314</v>
      </c>
      <c r="E8" s="40">
        <f t="shared" ref="E8:M8" si="0">SUM(E9:E51)</f>
        <v>108</v>
      </c>
      <c r="F8" s="40">
        <f t="shared" si="0"/>
        <v>121</v>
      </c>
      <c r="G8" s="40">
        <f t="shared" si="0"/>
        <v>1086</v>
      </c>
      <c r="H8" s="40">
        <f t="shared" si="0"/>
        <v>1558</v>
      </c>
      <c r="I8" s="40">
        <f t="shared" si="0"/>
        <v>1189</v>
      </c>
      <c r="J8" s="40">
        <f t="shared" si="0"/>
        <v>1355</v>
      </c>
      <c r="K8" s="40">
        <f t="shared" si="0"/>
        <v>10</v>
      </c>
      <c r="L8" s="40">
        <f t="shared" si="0"/>
        <v>213</v>
      </c>
      <c r="M8" s="40">
        <f t="shared" si="0"/>
        <v>390</v>
      </c>
    </row>
    <row r="9" spans="1:13" s="3" customFormat="1" x14ac:dyDescent="0.3">
      <c r="A9" s="2">
        <v>204</v>
      </c>
      <c r="B9" s="3" t="s">
        <v>42</v>
      </c>
      <c r="C9" s="3" t="s">
        <v>23</v>
      </c>
      <c r="D9" s="11">
        <v>57</v>
      </c>
      <c r="E9" s="12">
        <v>4</v>
      </c>
      <c r="F9" s="12">
        <v>1</v>
      </c>
      <c r="G9" s="11">
        <v>26</v>
      </c>
      <c r="H9" s="11">
        <v>49</v>
      </c>
      <c r="I9" s="11">
        <v>20</v>
      </c>
      <c r="J9" s="11">
        <v>45</v>
      </c>
      <c r="K9" s="11">
        <v>0</v>
      </c>
      <c r="L9" s="11">
        <v>1</v>
      </c>
      <c r="M9" s="11">
        <v>3</v>
      </c>
    </row>
    <row r="10" spans="1:13" s="3" customFormat="1" x14ac:dyDescent="0.3">
      <c r="A10" s="2">
        <v>233</v>
      </c>
      <c r="B10" s="3" t="s">
        <v>43</v>
      </c>
      <c r="C10" s="3" t="s">
        <v>44</v>
      </c>
      <c r="D10" s="11">
        <v>15</v>
      </c>
      <c r="E10" s="12">
        <v>2</v>
      </c>
      <c r="F10" s="12">
        <v>3</v>
      </c>
      <c r="G10" s="11">
        <v>1</v>
      </c>
      <c r="H10" s="11">
        <v>6</v>
      </c>
      <c r="I10" s="11">
        <v>1</v>
      </c>
      <c r="J10" s="11">
        <v>1</v>
      </c>
      <c r="K10" s="11">
        <v>0</v>
      </c>
      <c r="L10" s="11">
        <v>0</v>
      </c>
      <c r="M10" s="11">
        <v>0</v>
      </c>
    </row>
    <row r="11" spans="1:13" x14ac:dyDescent="0.3">
      <c r="A11" s="2">
        <v>239</v>
      </c>
      <c r="B11" s="1" t="s">
        <v>69</v>
      </c>
      <c r="C11" s="1" t="s">
        <v>3</v>
      </c>
      <c r="D11" s="3">
        <v>92</v>
      </c>
      <c r="E11" s="8">
        <v>3</v>
      </c>
      <c r="F11" s="3">
        <v>2</v>
      </c>
      <c r="G11" s="3">
        <v>1</v>
      </c>
      <c r="H11" s="3">
        <v>45</v>
      </c>
      <c r="I11" s="3">
        <v>18</v>
      </c>
      <c r="J11" s="3">
        <v>42</v>
      </c>
      <c r="K11" s="3">
        <v>0</v>
      </c>
      <c r="L11" s="3">
        <v>4</v>
      </c>
      <c r="M11" s="3">
        <v>8</v>
      </c>
    </row>
    <row r="12" spans="1:13" x14ac:dyDescent="0.3">
      <c r="A12" s="2">
        <v>255</v>
      </c>
      <c r="B12" s="1" t="s">
        <v>45</v>
      </c>
      <c r="C12" s="1" t="s">
        <v>46</v>
      </c>
      <c r="D12" s="3">
        <v>12</v>
      </c>
      <c r="E12" s="8">
        <v>0</v>
      </c>
      <c r="F12" s="3">
        <v>3</v>
      </c>
      <c r="G12" s="3">
        <v>9</v>
      </c>
      <c r="H12" s="3">
        <v>9</v>
      </c>
      <c r="I12" s="3">
        <v>8</v>
      </c>
      <c r="J12" s="3">
        <v>11</v>
      </c>
      <c r="K12" s="3">
        <v>0</v>
      </c>
      <c r="L12" s="3">
        <v>0</v>
      </c>
      <c r="M12" s="3">
        <v>0</v>
      </c>
    </row>
    <row r="13" spans="1:13" x14ac:dyDescent="0.3">
      <c r="A13" s="2">
        <v>259</v>
      </c>
      <c r="B13" s="1" t="s">
        <v>70</v>
      </c>
      <c r="C13" s="1" t="s">
        <v>4</v>
      </c>
      <c r="D13" s="3">
        <v>517</v>
      </c>
      <c r="E13" s="8">
        <v>16</v>
      </c>
      <c r="F13" s="3">
        <v>29</v>
      </c>
      <c r="G13" s="3">
        <v>206</v>
      </c>
      <c r="H13" s="3">
        <v>233</v>
      </c>
      <c r="I13" s="3">
        <v>197</v>
      </c>
      <c r="J13" s="3">
        <v>215</v>
      </c>
      <c r="K13" s="3">
        <v>2</v>
      </c>
      <c r="L13" s="3">
        <v>21</v>
      </c>
      <c r="M13" s="3">
        <v>111</v>
      </c>
    </row>
    <row r="14" spans="1:13" x14ac:dyDescent="0.3">
      <c r="A14" s="2">
        <v>262</v>
      </c>
      <c r="B14" s="1" t="s">
        <v>71</v>
      </c>
      <c r="C14" s="1" t="s">
        <v>4</v>
      </c>
      <c r="D14" s="3">
        <v>41</v>
      </c>
      <c r="E14" s="8">
        <v>4</v>
      </c>
      <c r="F14" s="3">
        <v>0</v>
      </c>
      <c r="G14" s="3">
        <v>9</v>
      </c>
      <c r="H14" s="3">
        <v>13</v>
      </c>
      <c r="I14" s="3">
        <v>13</v>
      </c>
      <c r="J14" s="3">
        <v>19</v>
      </c>
      <c r="K14" s="3">
        <v>0</v>
      </c>
      <c r="L14" s="3">
        <v>1</v>
      </c>
      <c r="M14" s="3">
        <v>4</v>
      </c>
    </row>
    <row r="15" spans="1:13" x14ac:dyDescent="0.3">
      <c r="A15" s="2">
        <v>266</v>
      </c>
      <c r="B15" s="1" t="s">
        <v>72</v>
      </c>
      <c r="C15" s="1" t="s">
        <v>4</v>
      </c>
      <c r="D15" s="3">
        <v>38</v>
      </c>
      <c r="E15" s="8">
        <v>4</v>
      </c>
      <c r="F15" s="3">
        <v>0</v>
      </c>
      <c r="G15" s="3">
        <v>24</v>
      </c>
      <c r="H15" s="3">
        <v>21</v>
      </c>
      <c r="I15" s="3">
        <v>19</v>
      </c>
      <c r="J15" s="3">
        <v>18</v>
      </c>
      <c r="K15" s="3">
        <v>2</v>
      </c>
      <c r="L15" s="3">
        <v>3</v>
      </c>
      <c r="M15" s="3">
        <v>6</v>
      </c>
    </row>
    <row r="16" spans="1:13" x14ac:dyDescent="0.3">
      <c r="A16" s="2">
        <v>270</v>
      </c>
      <c r="B16" s="1" t="s">
        <v>48</v>
      </c>
      <c r="C16" s="1" t="s">
        <v>5</v>
      </c>
      <c r="D16" s="3">
        <v>14</v>
      </c>
      <c r="E16" s="8">
        <v>3</v>
      </c>
      <c r="F16" s="3">
        <v>2</v>
      </c>
      <c r="G16" s="3">
        <v>5</v>
      </c>
      <c r="H16" s="3">
        <v>12</v>
      </c>
      <c r="I16" s="3">
        <v>7</v>
      </c>
      <c r="J16" s="3">
        <v>9</v>
      </c>
      <c r="K16" s="3">
        <v>0</v>
      </c>
      <c r="L16" s="3">
        <v>2</v>
      </c>
      <c r="M16" s="3">
        <v>0</v>
      </c>
    </row>
    <row r="17" spans="1:13" x14ac:dyDescent="0.3">
      <c r="A17" s="2">
        <v>271</v>
      </c>
      <c r="B17" s="1" t="s">
        <v>47</v>
      </c>
      <c r="C17" s="1" t="s">
        <v>5</v>
      </c>
      <c r="D17" s="3">
        <v>2</v>
      </c>
      <c r="E17" s="8">
        <v>0</v>
      </c>
      <c r="F17" s="3">
        <v>1</v>
      </c>
      <c r="G17" s="3">
        <v>0</v>
      </c>
      <c r="H17" s="3">
        <v>2</v>
      </c>
      <c r="I17" s="3">
        <v>1</v>
      </c>
      <c r="J17" s="3">
        <v>1</v>
      </c>
      <c r="K17" s="3">
        <v>0</v>
      </c>
      <c r="L17" s="3">
        <v>0</v>
      </c>
      <c r="M17" s="3">
        <v>0</v>
      </c>
    </row>
    <row r="18" spans="1:13" x14ac:dyDescent="0.3">
      <c r="A18" s="2">
        <v>272</v>
      </c>
      <c r="B18" s="1" t="s">
        <v>49</v>
      </c>
      <c r="C18" s="1" t="s">
        <v>50</v>
      </c>
      <c r="D18" s="3">
        <v>16</v>
      </c>
      <c r="E18" s="8">
        <v>1</v>
      </c>
      <c r="F18" s="3">
        <v>0</v>
      </c>
      <c r="G18" s="3">
        <v>1</v>
      </c>
      <c r="H18" s="3">
        <v>7</v>
      </c>
      <c r="I18" s="3">
        <v>4</v>
      </c>
      <c r="J18" s="3">
        <v>12</v>
      </c>
      <c r="K18" s="3">
        <v>0</v>
      </c>
      <c r="L18" s="3">
        <v>1</v>
      </c>
      <c r="M18" s="3">
        <v>3</v>
      </c>
    </row>
    <row r="19" spans="1:13" x14ac:dyDescent="0.3">
      <c r="A19" s="2">
        <v>282</v>
      </c>
      <c r="B19" s="1" t="s">
        <v>51</v>
      </c>
      <c r="C19" s="1" t="s">
        <v>52</v>
      </c>
      <c r="D19" s="3">
        <v>11</v>
      </c>
      <c r="E19" s="8">
        <v>3</v>
      </c>
      <c r="F19" s="3">
        <v>1</v>
      </c>
      <c r="G19" s="3">
        <v>1</v>
      </c>
      <c r="H19" s="3">
        <v>0</v>
      </c>
      <c r="I19" s="3">
        <v>2</v>
      </c>
      <c r="J19" s="3">
        <v>5</v>
      </c>
      <c r="K19" s="3">
        <v>0</v>
      </c>
      <c r="L19" s="3">
        <v>0</v>
      </c>
      <c r="M19" s="3">
        <v>2</v>
      </c>
    </row>
    <row r="20" spans="1:13" x14ac:dyDescent="0.3">
      <c r="A20" s="2">
        <v>286</v>
      </c>
      <c r="B20" s="1" t="s">
        <v>73</v>
      </c>
      <c r="C20" s="1" t="s">
        <v>6</v>
      </c>
      <c r="D20" s="3">
        <v>24</v>
      </c>
      <c r="E20" s="8">
        <v>0</v>
      </c>
      <c r="F20" s="3">
        <v>0</v>
      </c>
      <c r="G20" s="3">
        <v>12</v>
      </c>
      <c r="H20" s="3">
        <v>12</v>
      </c>
      <c r="I20" s="3">
        <v>10</v>
      </c>
      <c r="J20" s="3">
        <v>14</v>
      </c>
      <c r="K20" s="3">
        <v>0</v>
      </c>
      <c r="L20" s="3">
        <v>2</v>
      </c>
      <c r="M20" s="3">
        <v>0</v>
      </c>
    </row>
    <row r="21" spans="1:13" x14ac:dyDescent="0.3">
      <c r="A21" s="2">
        <v>293</v>
      </c>
      <c r="B21" s="1" t="s">
        <v>53</v>
      </c>
      <c r="C21" s="1" t="s">
        <v>54</v>
      </c>
      <c r="D21" s="3">
        <v>6</v>
      </c>
      <c r="E21" s="8">
        <v>3</v>
      </c>
      <c r="F21" s="3">
        <v>2</v>
      </c>
      <c r="G21" s="3">
        <v>0</v>
      </c>
      <c r="H21" s="3">
        <v>1</v>
      </c>
      <c r="I21" s="3">
        <v>3</v>
      </c>
      <c r="J21" s="3">
        <v>2</v>
      </c>
      <c r="K21" s="3">
        <v>0</v>
      </c>
      <c r="L21" s="3">
        <v>0</v>
      </c>
      <c r="M21" s="3">
        <v>0</v>
      </c>
    </row>
    <row r="22" spans="1:13" x14ac:dyDescent="0.3">
      <c r="A22" s="2">
        <v>305</v>
      </c>
      <c r="B22" s="1" t="s">
        <v>74</v>
      </c>
      <c r="C22" s="1" t="s">
        <v>7</v>
      </c>
      <c r="D22" s="3">
        <v>362</v>
      </c>
      <c r="E22" s="8">
        <v>6</v>
      </c>
      <c r="F22" s="3">
        <v>0</v>
      </c>
      <c r="G22" s="3">
        <v>248</v>
      </c>
      <c r="H22" s="3">
        <v>168</v>
      </c>
      <c r="I22" s="3">
        <v>217</v>
      </c>
      <c r="J22" s="3">
        <v>141</v>
      </c>
      <c r="K22" s="3">
        <v>0</v>
      </c>
      <c r="L22" s="3">
        <v>4</v>
      </c>
      <c r="M22" s="3">
        <v>24</v>
      </c>
    </row>
    <row r="23" spans="1:13" x14ac:dyDescent="0.3">
      <c r="A23" s="2">
        <v>306</v>
      </c>
      <c r="B23" s="1" t="s">
        <v>75</v>
      </c>
      <c r="C23" s="1" t="s">
        <v>7</v>
      </c>
      <c r="D23" s="3">
        <v>26</v>
      </c>
      <c r="E23" s="8">
        <v>0</v>
      </c>
      <c r="F23" s="3">
        <v>6</v>
      </c>
      <c r="G23" s="3">
        <v>5</v>
      </c>
      <c r="H23" s="3">
        <v>9</v>
      </c>
      <c r="I23" s="3">
        <v>10</v>
      </c>
      <c r="J23" s="3">
        <v>14</v>
      </c>
      <c r="K23" s="3">
        <v>0</v>
      </c>
      <c r="L23" s="3">
        <v>3</v>
      </c>
      <c r="M23" s="3">
        <v>1</v>
      </c>
    </row>
    <row r="24" spans="1:13" x14ac:dyDescent="0.3">
      <c r="A24" s="2">
        <v>309</v>
      </c>
      <c r="B24" s="1" t="s">
        <v>55</v>
      </c>
      <c r="C24" s="1" t="s">
        <v>8</v>
      </c>
      <c r="D24" s="3">
        <v>59</v>
      </c>
      <c r="E24" s="8">
        <v>3</v>
      </c>
      <c r="F24" s="3">
        <v>0</v>
      </c>
      <c r="G24" s="3">
        <v>2</v>
      </c>
      <c r="H24" s="3">
        <v>16</v>
      </c>
      <c r="I24" s="3">
        <v>3</v>
      </c>
      <c r="J24" s="3">
        <v>19</v>
      </c>
      <c r="K24" s="3">
        <v>0</v>
      </c>
      <c r="L24" s="3">
        <v>1</v>
      </c>
      <c r="M24" s="3">
        <v>0</v>
      </c>
    </row>
    <row r="25" spans="1:13" x14ac:dyDescent="0.3">
      <c r="A25" s="2">
        <v>310</v>
      </c>
      <c r="B25" s="1" t="s">
        <v>76</v>
      </c>
      <c r="C25" s="1" t="s">
        <v>8</v>
      </c>
      <c r="D25" s="3">
        <v>20</v>
      </c>
      <c r="E25" s="8">
        <v>0</v>
      </c>
      <c r="F25" s="3">
        <v>0</v>
      </c>
      <c r="G25" s="3">
        <v>2</v>
      </c>
      <c r="H25" s="3">
        <v>7</v>
      </c>
      <c r="I25" s="3">
        <v>5</v>
      </c>
      <c r="J25" s="3">
        <v>4</v>
      </c>
      <c r="K25" s="3">
        <v>0</v>
      </c>
      <c r="L25" s="3">
        <v>3</v>
      </c>
      <c r="M25" s="3">
        <v>4</v>
      </c>
    </row>
    <row r="26" spans="1:13" x14ac:dyDescent="0.3">
      <c r="A26" s="2">
        <v>311</v>
      </c>
      <c r="B26" s="1" t="s">
        <v>77</v>
      </c>
      <c r="C26" s="1" t="s">
        <v>8</v>
      </c>
      <c r="D26" s="9">
        <v>67</v>
      </c>
      <c r="E26" s="10">
        <v>1</v>
      </c>
      <c r="F26" s="9">
        <v>0</v>
      </c>
      <c r="G26" s="9">
        <v>31</v>
      </c>
      <c r="H26" s="9">
        <v>55</v>
      </c>
      <c r="I26" s="9">
        <v>36</v>
      </c>
      <c r="J26" s="9">
        <v>55</v>
      </c>
      <c r="K26" s="9">
        <v>0</v>
      </c>
      <c r="L26" s="9">
        <v>4</v>
      </c>
      <c r="M26" s="9">
        <v>8</v>
      </c>
    </row>
    <row r="27" spans="1:13" x14ac:dyDescent="0.3">
      <c r="A27" s="2">
        <v>323</v>
      </c>
      <c r="B27" s="1" t="s">
        <v>56</v>
      </c>
      <c r="C27" s="1" t="s">
        <v>57</v>
      </c>
      <c r="D27" s="9">
        <v>14</v>
      </c>
      <c r="E27" s="10">
        <v>0</v>
      </c>
      <c r="F27" s="9">
        <v>6</v>
      </c>
      <c r="G27" s="9">
        <v>2</v>
      </c>
      <c r="H27" s="9">
        <v>7</v>
      </c>
      <c r="I27" s="9">
        <v>4</v>
      </c>
      <c r="J27" s="9">
        <v>6</v>
      </c>
      <c r="K27" s="9">
        <v>0</v>
      </c>
      <c r="L27" s="9">
        <v>0</v>
      </c>
      <c r="M27" s="9">
        <v>0</v>
      </c>
    </row>
    <row r="28" spans="1:13" x14ac:dyDescent="0.3">
      <c r="A28" s="2">
        <v>329</v>
      </c>
      <c r="B28" s="1" t="s">
        <v>78</v>
      </c>
      <c r="C28" s="1" t="s">
        <v>9</v>
      </c>
      <c r="D28" s="9">
        <v>35</v>
      </c>
      <c r="E28" s="10">
        <v>2</v>
      </c>
      <c r="F28" s="9">
        <v>1</v>
      </c>
      <c r="G28" s="9">
        <v>4</v>
      </c>
      <c r="H28" s="9">
        <v>8</v>
      </c>
      <c r="I28" s="9">
        <v>12</v>
      </c>
      <c r="J28" s="9">
        <v>13</v>
      </c>
      <c r="K28" s="9">
        <v>0</v>
      </c>
      <c r="L28" s="9">
        <v>6</v>
      </c>
      <c r="M28" s="9">
        <v>7</v>
      </c>
    </row>
    <row r="29" spans="1:13" x14ac:dyDescent="0.3">
      <c r="A29" s="2">
        <v>332</v>
      </c>
      <c r="B29" s="1" t="s">
        <v>92</v>
      </c>
      <c r="C29" s="1" t="s">
        <v>93</v>
      </c>
      <c r="D29" s="9">
        <v>19</v>
      </c>
      <c r="E29" s="10">
        <v>0</v>
      </c>
      <c r="F29" s="9">
        <v>0</v>
      </c>
      <c r="G29" s="9">
        <v>0</v>
      </c>
      <c r="H29" s="9">
        <v>10</v>
      </c>
      <c r="I29" s="9">
        <v>5</v>
      </c>
      <c r="J29" s="9">
        <v>10</v>
      </c>
      <c r="K29" s="9">
        <v>0</v>
      </c>
      <c r="L29" s="9">
        <v>1</v>
      </c>
      <c r="M29" s="9">
        <v>7</v>
      </c>
    </row>
    <row r="30" spans="1:13" x14ac:dyDescent="0.3">
      <c r="A30" s="2">
        <v>337</v>
      </c>
      <c r="B30" s="1" t="s">
        <v>58</v>
      </c>
      <c r="C30" s="1" t="s">
        <v>59</v>
      </c>
      <c r="D30" s="9">
        <v>15</v>
      </c>
      <c r="E30" s="10">
        <v>0</v>
      </c>
      <c r="F30" s="9">
        <v>0</v>
      </c>
      <c r="G30" s="9">
        <v>1</v>
      </c>
      <c r="H30" s="9">
        <v>7</v>
      </c>
      <c r="I30" s="9">
        <v>4</v>
      </c>
      <c r="J30" s="9">
        <v>9</v>
      </c>
      <c r="K30" s="9">
        <v>0</v>
      </c>
      <c r="L30" s="9">
        <v>0</v>
      </c>
      <c r="M30" s="9">
        <v>8</v>
      </c>
    </row>
    <row r="31" spans="1:13" x14ac:dyDescent="0.3">
      <c r="A31" s="2">
        <v>349</v>
      </c>
      <c r="B31" s="1" t="s">
        <v>10</v>
      </c>
      <c r="C31" s="1" t="s">
        <v>11</v>
      </c>
      <c r="D31" s="9">
        <v>33</v>
      </c>
      <c r="E31" s="10">
        <v>2</v>
      </c>
      <c r="F31" s="9">
        <v>2</v>
      </c>
      <c r="G31" s="9">
        <v>3</v>
      </c>
      <c r="H31" s="9">
        <v>16</v>
      </c>
      <c r="I31" s="9">
        <v>10</v>
      </c>
      <c r="J31" s="9">
        <v>12</v>
      </c>
      <c r="K31" s="9">
        <v>0</v>
      </c>
      <c r="L31" s="9">
        <v>6</v>
      </c>
      <c r="M31" s="9">
        <v>2</v>
      </c>
    </row>
    <row r="32" spans="1:13" x14ac:dyDescent="0.3">
      <c r="A32" s="2">
        <v>382</v>
      </c>
      <c r="B32" s="1" t="s">
        <v>12</v>
      </c>
      <c r="C32" s="1" t="s">
        <v>13</v>
      </c>
      <c r="D32" s="9">
        <v>45</v>
      </c>
      <c r="E32" s="10">
        <v>0</v>
      </c>
      <c r="F32" s="9">
        <v>0</v>
      </c>
      <c r="G32" s="9">
        <v>6</v>
      </c>
      <c r="H32" s="9">
        <v>16</v>
      </c>
      <c r="I32" s="9">
        <v>6</v>
      </c>
      <c r="J32" s="9">
        <v>18</v>
      </c>
      <c r="K32" s="9">
        <v>0</v>
      </c>
      <c r="L32" s="9">
        <v>5</v>
      </c>
      <c r="M32" s="9">
        <v>6</v>
      </c>
    </row>
    <row r="33" spans="1:13" x14ac:dyDescent="0.3">
      <c r="A33" s="2">
        <v>383</v>
      </c>
      <c r="B33" s="1" t="s">
        <v>79</v>
      </c>
      <c r="C33" s="1" t="s">
        <v>14</v>
      </c>
      <c r="D33" s="9">
        <v>48</v>
      </c>
      <c r="E33" s="10">
        <v>1</v>
      </c>
      <c r="F33" s="9">
        <v>2</v>
      </c>
      <c r="G33" s="9">
        <v>38</v>
      </c>
      <c r="H33" s="9">
        <v>36</v>
      </c>
      <c r="I33" s="9">
        <v>34</v>
      </c>
      <c r="J33" s="9">
        <v>33</v>
      </c>
      <c r="K33" s="9">
        <v>0</v>
      </c>
      <c r="L33" s="9">
        <v>2</v>
      </c>
      <c r="M33" s="9">
        <v>3</v>
      </c>
    </row>
    <row r="34" spans="1:13" x14ac:dyDescent="0.3">
      <c r="A34" s="2">
        <v>402</v>
      </c>
      <c r="B34" s="1" t="s">
        <v>80</v>
      </c>
      <c r="C34" s="1" t="s">
        <v>15</v>
      </c>
      <c r="D34" s="9">
        <v>86</v>
      </c>
      <c r="E34" s="10">
        <v>1</v>
      </c>
      <c r="F34" s="9">
        <v>0</v>
      </c>
      <c r="G34" s="9">
        <v>59</v>
      </c>
      <c r="H34" s="9">
        <v>55</v>
      </c>
      <c r="I34" s="9">
        <v>51</v>
      </c>
      <c r="J34" s="9">
        <v>51</v>
      </c>
      <c r="K34" s="9">
        <v>0</v>
      </c>
      <c r="L34" s="9">
        <v>1</v>
      </c>
      <c r="M34" s="9">
        <v>5</v>
      </c>
    </row>
    <row r="35" spans="1:13" x14ac:dyDescent="0.3">
      <c r="A35" s="2">
        <v>413</v>
      </c>
      <c r="B35" s="1" t="s">
        <v>60</v>
      </c>
      <c r="C35" s="1" t="s">
        <v>61</v>
      </c>
      <c r="D35" s="9">
        <v>73</v>
      </c>
      <c r="E35" s="10">
        <v>9</v>
      </c>
      <c r="F35" s="9">
        <v>4</v>
      </c>
      <c r="G35" s="9">
        <v>3</v>
      </c>
      <c r="H35" s="9">
        <v>14</v>
      </c>
      <c r="I35" s="9">
        <v>5</v>
      </c>
      <c r="J35" s="9">
        <v>26</v>
      </c>
      <c r="K35" s="9">
        <v>0</v>
      </c>
      <c r="L35" s="9">
        <v>0</v>
      </c>
      <c r="M35" s="9">
        <v>11</v>
      </c>
    </row>
    <row r="36" spans="1:13" x14ac:dyDescent="0.3">
      <c r="A36" s="2">
        <v>435</v>
      </c>
      <c r="B36" s="1" t="s">
        <v>81</v>
      </c>
      <c r="C36" s="1" t="s">
        <v>16</v>
      </c>
      <c r="D36" s="9">
        <v>294</v>
      </c>
      <c r="E36" s="10">
        <v>2</v>
      </c>
      <c r="F36" s="9">
        <v>6</v>
      </c>
      <c r="G36" s="9">
        <v>52</v>
      </c>
      <c r="H36" s="9">
        <v>117</v>
      </c>
      <c r="I36" s="9">
        <v>66</v>
      </c>
      <c r="J36" s="9">
        <v>103</v>
      </c>
      <c r="K36" s="9">
        <v>1</v>
      </c>
      <c r="L36" s="9">
        <v>15</v>
      </c>
      <c r="M36" s="9">
        <v>24</v>
      </c>
    </row>
    <row r="37" spans="1:13" x14ac:dyDescent="0.3">
      <c r="A37" s="2">
        <v>438</v>
      </c>
      <c r="B37" s="1" t="s">
        <v>82</v>
      </c>
      <c r="C37" s="1" t="s">
        <v>13</v>
      </c>
      <c r="D37" s="9">
        <v>28</v>
      </c>
      <c r="E37" s="10">
        <v>0</v>
      </c>
      <c r="F37" s="9">
        <v>0</v>
      </c>
      <c r="G37" s="9">
        <v>1</v>
      </c>
      <c r="H37" s="9">
        <v>6</v>
      </c>
      <c r="I37" s="9">
        <v>7</v>
      </c>
      <c r="J37" s="9">
        <v>17</v>
      </c>
      <c r="K37" s="9">
        <v>1</v>
      </c>
      <c r="L37" s="9">
        <v>0</v>
      </c>
      <c r="M37" s="9">
        <v>0</v>
      </c>
    </row>
    <row r="38" spans="1:13" x14ac:dyDescent="0.3">
      <c r="A38" s="2">
        <v>445</v>
      </c>
      <c r="B38" s="1" t="s">
        <v>62</v>
      </c>
      <c r="C38" s="1" t="s">
        <v>17</v>
      </c>
      <c r="D38" s="9">
        <v>54</v>
      </c>
      <c r="E38" s="10">
        <v>6</v>
      </c>
      <c r="F38" s="9">
        <v>7</v>
      </c>
      <c r="G38" s="9">
        <v>0</v>
      </c>
      <c r="H38" s="9">
        <v>19</v>
      </c>
      <c r="I38" s="9">
        <v>4</v>
      </c>
      <c r="J38" s="9">
        <v>21</v>
      </c>
      <c r="K38" s="9">
        <v>0</v>
      </c>
      <c r="L38" s="9">
        <v>2</v>
      </c>
      <c r="M38" s="9">
        <v>11</v>
      </c>
    </row>
    <row r="39" spans="1:13" x14ac:dyDescent="0.3">
      <c r="A39" s="2">
        <v>446</v>
      </c>
      <c r="B39" s="1" t="s">
        <v>83</v>
      </c>
      <c r="C39" s="1" t="s">
        <v>17</v>
      </c>
      <c r="D39" s="9">
        <v>54</v>
      </c>
      <c r="E39" s="10">
        <v>2</v>
      </c>
      <c r="F39" s="9">
        <v>10</v>
      </c>
      <c r="G39" s="9">
        <v>13</v>
      </c>
      <c r="H39" s="9">
        <v>22</v>
      </c>
      <c r="I39" s="9">
        <v>14</v>
      </c>
      <c r="J39" s="9">
        <v>32</v>
      </c>
      <c r="K39" s="9">
        <v>1</v>
      </c>
      <c r="L39" s="9">
        <v>4</v>
      </c>
      <c r="M39" s="9">
        <v>21</v>
      </c>
    </row>
    <row r="40" spans="1:13" x14ac:dyDescent="0.3">
      <c r="A40" s="2">
        <v>447</v>
      </c>
      <c r="B40" s="1" t="s">
        <v>63</v>
      </c>
      <c r="C40" s="1" t="s">
        <v>17</v>
      </c>
      <c r="D40" s="9">
        <v>31</v>
      </c>
      <c r="E40" s="10">
        <v>5</v>
      </c>
      <c r="F40" s="9">
        <v>4</v>
      </c>
      <c r="G40" s="9">
        <v>0</v>
      </c>
      <c r="H40" s="9">
        <v>13</v>
      </c>
      <c r="I40" s="9">
        <v>5</v>
      </c>
      <c r="J40" s="9">
        <v>5</v>
      </c>
      <c r="K40" s="9">
        <v>0</v>
      </c>
      <c r="L40" s="9">
        <v>3</v>
      </c>
      <c r="M40" s="9">
        <v>7</v>
      </c>
    </row>
    <row r="41" spans="1:13" x14ac:dyDescent="0.3">
      <c r="A41" s="2">
        <v>453</v>
      </c>
      <c r="B41" s="1" t="s">
        <v>18</v>
      </c>
      <c r="C41" s="1" t="s">
        <v>19</v>
      </c>
      <c r="D41" s="9">
        <v>44</v>
      </c>
      <c r="E41" s="10">
        <v>0</v>
      </c>
      <c r="F41" s="9">
        <v>1</v>
      </c>
      <c r="G41" s="9">
        <v>13</v>
      </c>
      <c r="H41" s="9">
        <v>14</v>
      </c>
      <c r="I41" s="9">
        <v>18</v>
      </c>
      <c r="J41" s="9">
        <v>35</v>
      </c>
      <c r="K41" s="9">
        <v>1</v>
      </c>
      <c r="L41" s="9">
        <v>1</v>
      </c>
      <c r="M41" s="9">
        <v>2</v>
      </c>
    </row>
    <row r="42" spans="1:13" x14ac:dyDescent="0.3">
      <c r="A42" s="2">
        <v>457</v>
      </c>
      <c r="B42" s="1" t="s">
        <v>84</v>
      </c>
      <c r="C42" s="1" t="s">
        <v>20</v>
      </c>
      <c r="D42" s="9">
        <v>118</v>
      </c>
      <c r="E42" s="10">
        <v>1</v>
      </c>
      <c r="F42" s="9">
        <v>5</v>
      </c>
      <c r="G42" s="9">
        <v>80</v>
      </c>
      <c r="H42" s="9">
        <v>92</v>
      </c>
      <c r="I42" s="9">
        <v>55</v>
      </c>
      <c r="J42" s="9">
        <v>4</v>
      </c>
      <c r="K42" s="9">
        <v>0</v>
      </c>
      <c r="L42" s="9">
        <v>0</v>
      </c>
      <c r="M42" s="9">
        <v>23</v>
      </c>
    </row>
    <row r="43" spans="1:13" x14ac:dyDescent="0.3">
      <c r="A43" s="2">
        <v>461</v>
      </c>
      <c r="B43" s="1" t="s">
        <v>85</v>
      </c>
      <c r="C43" s="1" t="s">
        <v>21</v>
      </c>
      <c r="D43" s="9">
        <v>44</v>
      </c>
      <c r="E43" s="10">
        <v>1</v>
      </c>
      <c r="F43" s="9">
        <v>2</v>
      </c>
      <c r="G43" s="9">
        <v>4</v>
      </c>
      <c r="H43" s="9">
        <v>16</v>
      </c>
      <c r="I43" s="9">
        <v>10</v>
      </c>
      <c r="J43" s="9">
        <v>19</v>
      </c>
      <c r="K43" s="9">
        <v>0</v>
      </c>
      <c r="L43" s="9">
        <v>1</v>
      </c>
      <c r="M43" s="9">
        <v>5</v>
      </c>
    </row>
    <row r="44" spans="1:13" x14ac:dyDescent="0.3">
      <c r="A44" s="2">
        <v>462</v>
      </c>
      <c r="B44" s="1" t="s">
        <v>64</v>
      </c>
      <c r="C44" s="1" t="s">
        <v>65</v>
      </c>
      <c r="D44" s="9">
        <v>13</v>
      </c>
      <c r="E44" s="10">
        <v>0</v>
      </c>
      <c r="F44" s="9">
        <v>2</v>
      </c>
      <c r="G44" s="9">
        <v>1</v>
      </c>
      <c r="H44" s="9">
        <v>6</v>
      </c>
      <c r="I44" s="9">
        <v>1</v>
      </c>
      <c r="J44" s="9">
        <v>5</v>
      </c>
      <c r="K44" s="9">
        <v>0</v>
      </c>
      <c r="L44" s="9">
        <v>0</v>
      </c>
      <c r="M44" s="9">
        <v>0</v>
      </c>
    </row>
    <row r="45" spans="1:13" x14ac:dyDescent="0.3">
      <c r="A45" s="2">
        <v>484</v>
      </c>
      <c r="B45" s="1" t="s">
        <v>86</v>
      </c>
      <c r="C45" s="1" t="s">
        <v>21</v>
      </c>
      <c r="D45" s="9">
        <v>65</v>
      </c>
      <c r="E45" s="10">
        <v>4</v>
      </c>
      <c r="F45" s="9">
        <v>2</v>
      </c>
      <c r="G45" s="9">
        <v>6</v>
      </c>
      <c r="H45" s="9">
        <v>27</v>
      </c>
      <c r="I45" s="9">
        <v>18</v>
      </c>
      <c r="J45" s="9">
        <v>24</v>
      </c>
      <c r="K45" s="9">
        <v>0</v>
      </c>
      <c r="L45" s="9">
        <v>5</v>
      </c>
      <c r="M45" s="9">
        <v>5</v>
      </c>
    </row>
    <row r="46" spans="1:13" x14ac:dyDescent="0.3">
      <c r="A46" s="2">
        <v>489</v>
      </c>
      <c r="B46" s="1" t="s">
        <v>87</v>
      </c>
      <c r="C46" s="1" t="s">
        <v>22</v>
      </c>
      <c r="D46" s="9">
        <v>102</v>
      </c>
      <c r="E46" s="10">
        <v>5</v>
      </c>
      <c r="F46" s="9">
        <v>3</v>
      </c>
      <c r="G46" s="9">
        <v>29</v>
      </c>
      <c r="H46" s="9">
        <v>39</v>
      </c>
      <c r="I46" s="9">
        <v>29</v>
      </c>
      <c r="J46" s="9">
        <v>47</v>
      </c>
      <c r="K46" s="9">
        <v>0</v>
      </c>
      <c r="L46" s="9">
        <v>13</v>
      </c>
      <c r="M46" s="9">
        <v>7</v>
      </c>
    </row>
    <row r="47" spans="1:13" x14ac:dyDescent="0.3">
      <c r="A47" s="2">
        <v>490</v>
      </c>
      <c r="B47" s="1" t="s">
        <v>88</v>
      </c>
      <c r="C47" s="1" t="s">
        <v>15</v>
      </c>
      <c r="D47" s="9">
        <v>129</v>
      </c>
      <c r="E47" s="10">
        <v>1</v>
      </c>
      <c r="F47" s="9">
        <v>1</v>
      </c>
      <c r="G47" s="9">
        <v>5</v>
      </c>
      <c r="H47" s="9">
        <v>61</v>
      </c>
      <c r="I47" s="9">
        <v>45</v>
      </c>
      <c r="J47" s="9">
        <v>50</v>
      </c>
      <c r="K47" s="9">
        <v>0</v>
      </c>
      <c r="L47" s="9">
        <v>80</v>
      </c>
      <c r="M47" s="9">
        <v>7</v>
      </c>
    </row>
    <row r="48" spans="1:13" x14ac:dyDescent="0.3">
      <c r="A48" s="2">
        <v>500</v>
      </c>
      <c r="B48" s="1" t="s">
        <v>89</v>
      </c>
      <c r="C48" s="1" t="s">
        <v>23</v>
      </c>
      <c r="D48" s="9">
        <v>229</v>
      </c>
      <c r="E48" s="10">
        <v>0</v>
      </c>
      <c r="F48" s="9">
        <v>0</v>
      </c>
      <c r="G48" s="9">
        <v>83</v>
      </c>
      <c r="H48" s="9">
        <v>96</v>
      </c>
      <c r="I48" s="9">
        <v>88</v>
      </c>
      <c r="J48" s="9">
        <v>55</v>
      </c>
      <c r="K48" s="9">
        <v>2</v>
      </c>
      <c r="L48" s="9">
        <v>11</v>
      </c>
      <c r="M48" s="9">
        <v>11</v>
      </c>
    </row>
    <row r="49" spans="1:13" x14ac:dyDescent="0.3">
      <c r="A49" s="2">
        <v>501</v>
      </c>
      <c r="B49" s="1" t="s">
        <v>90</v>
      </c>
      <c r="C49" s="1" t="s">
        <v>24</v>
      </c>
      <c r="D49" s="9">
        <v>246</v>
      </c>
      <c r="E49" s="10">
        <v>10</v>
      </c>
      <c r="F49" s="9">
        <v>10</v>
      </c>
      <c r="G49" s="9">
        <v>38</v>
      </c>
      <c r="H49" s="9">
        <v>131</v>
      </c>
      <c r="I49" s="9">
        <v>73</v>
      </c>
      <c r="J49" s="9">
        <v>69</v>
      </c>
      <c r="K49" s="9">
        <v>0</v>
      </c>
      <c r="L49" s="9">
        <v>6</v>
      </c>
      <c r="M49" s="9">
        <v>8</v>
      </c>
    </row>
    <row r="50" spans="1:13" x14ac:dyDescent="0.3">
      <c r="A50" s="2">
        <v>503</v>
      </c>
      <c r="B50" s="1" t="s">
        <v>91</v>
      </c>
      <c r="C50" s="1" t="s">
        <v>25</v>
      </c>
      <c r="D50" s="9">
        <v>102</v>
      </c>
      <c r="E50" s="9">
        <v>0</v>
      </c>
      <c r="F50" s="9">
        <v>1</v>
      </c>
      <c r="G50" s="9">
        <v>54</v>
      </c>
      <c r="H50" s="9">
        <v>61</v>
      </c>
      <c r="I50" s="9">
        <v>49</v>
      </c>
      <c r="J50" s="9">
        <v>57</v>
      </c>
      <c r="K50" s="9">
        <v>0</v>
      </c>
      <c r="L50" s="9">
        <v>0</v>
      </c>
      <c r="M50" s="9">
        <v>34</v>
      </c>
    </row>
    <row r="51" spans="1:13" x14ac:dyDescent="0.3">
      <c r="A51" s="2">
        <v>506</v>
      </c>
      <c r="B51" s="1" t="s">
        <v>66</v>
      </c>
      <c r="C51" s="1" t="s">
        <v>25</v>
      </c>
      <c r="D51" s="9">
        <v>14</v>
      </c>
      <c r="E51" s="9">
        <v>3</v>
      </c>
      <c r="F51" s="9">
        <v>2</v>
      </c>
      <c r="G51" s="9">
        <v>8</v>
      </c>
      <c r="H51" s="9">
        <v>4</v>
      </c>
      <c r="I51" s="9">
        <v>2</v>
      </c>
      <c r="J51" s="9">
        <v>7</v>
      </c>
      <c r="K51" s="9">
        <v>0</v>
      </c>
      <c r="L51" s="9">
        <v>1</v>
      </c>
      <c r="M51" s="9">
        <v>2</v>
      </c>
    </row>
    <row r="52" spans="1:13" s="3" customFormat="1" x14ac:dyDescent="0.3">
      <c r="A52" s="2"/>
      <c r="B52" s="1"/>
      <c r="C52" s="1"/>
    </row>
    <row r="54" spans="1:13" x14ac:dyDescent="0.3">
      <c r="A54" s="7">
        <v>239</v>
      </c>
      <c r="B54" s="4" t="s">
        <v>28</v>
      </c>
    </row>
    <row r="55" spans="1:13" x14ac:dyDescent="0.3">
      <c r="A55" s="7">
        <v>271</v>
      </c>
      <c r="B55" s="4" t="s">
        <v>67</v>
      </c>
    </row>
    <row r="56" spans="1:13" x14ac:dyDescent="0.3">
      <c r="A56" s="7">
        <v>293</v>
      </c>
      <c r="B56" s="3" t="s">
        <v>68</v>
      </c>
    </row>
    <row r="57" spans="1:13" x14ac:dyDescent="0.3">
      <c r="A57" s="7">
        <v>311</v>
      </c>
      <c r="B57" s="4" t="s">
        <v>40</v>
      </c>
    </row>
    <row r="58" spans="1:13" x14ac:dyDescent="0.3">
      <c r="A58" s="7">
        <v>435</v>
      </c>
      <c r="B58" s="4" t="s">
        <v>29</v>
      </c>
    </row>
  </sheetData>
  <autoFilter ref="A8:M8" xr:uid="{0DEC951D-A79B-4B16-B12B-E79B03BC89CA}">
    <sortState ref="A9:M51">
      <sortCondition ref="A8"/>
    </sortState>
  </autoFilter>
  <mergeCells count="16">
    <mergeCell ref="A1:M1"/>
    <mergeCell ref="D3:M3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A2:M2"/>
    <mergeCell ref="C3:C7"/>
    <mergeCell ref="B3:B7"/>
    <mergeCell ref="A3:A7"/>
  </mergeCells>
  <printOptions horizontalCentered="1" gridLines="1"/>
  <pageMargins left="0.25" right="0.25" top="0.75" bottom="0.75" header="0.3" footer="0.3"/>
  <pageSetup paperSize="5" scale="93" fitToHeight="0" orientation="landscape" r:id="rId1"/>
  <headerFooter>
    <oddFooter>&amp;R&amp;8T:\Mental Health Intervention Program\Reports\2019-20\July-Dec State Progress  Report FY20.xlsx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1"/>
  <sheetViews>
    <sheetView tabSelected="1" workbookViewId="0">
      <pane xSplit="3" ySplit="7" topLeftCell="D8" activePane="bottomRight" state="frozen"/>
      <selection pane="topRight" activeCell="D1" sqref="D1"/>
      <selection pane="bottomLeft" activeCell="A9" sqref="A9"/>
      <selection pane="bottomRight" activeCell="A43" sqref="A43:XFD43"/>
    </sheetView>
  </sheetViews>
  <sheetFormatPr defaultColWidth="9.140625" defaultRowHeight="15" x14ac:dyDescent="0.3"/>
  <cols>
    <col min="1" max="1" width="5.85546875" style="5" bestFit="1" customWidth="1"/>
    <col min="2" max="2" width="30.7109375" style="5" bestFit="1" customWidth="1"/>
    <col min="3" max="3" width="12.7109375" style="5" customWidth="1"/>
    <col min="4" max="4" width="7.28515625" style="4" customWidth="1"/>
    <col min="5" max="5" width="15.7109375" style="4" customWidth="1"/>
    <col min="6" max="6" width="17.140625" style="4" customWidth="1"/>
    <col min="7" max="7" width="11.42578125" style="4" customWidth="1"/>
    <col min="8" max="8" width="9.7109375" style="4" customWidth="1"/>
    <col min="9" max="9" width="10.7109375" style="4" customWidth="1"/>
    <col min="10" max="10" width="12.140625" style="4" customWidth="1"/>
    <col min="11" max="11" width="9.42578125" style="4" customWidth="1"/>
    <col min="12" max="12" width="9.85546875" style="4" bestFit="1" customWidth="1"/>
    <col min="13" max="13" width="8.85546875" style="4" customWidth="1"/>
    <col min="14" max="16384" width="9.140625" style="4"/>
  </cols>
  <sheetData>
    <row r="1" spans="1:13" ht="15.75" x14ac:dyDescent="0.3">
      <c r="A1" s="56" t="s">
        <v>106</v>
      </c>
      <c r="B1" s="56"/>
      <c r="C1" s="56"/>
      <c r="D1" s="14"/>
      <c r="E1" s="14"/>
      <c r="F1" s="14"/>
      <c r="G1" s="13"/>
      <c r="H1" s="14"/>
      <c r="I1" s="14"/>
      <c r="J1" s="14"/>
      <c r="K1" s="14"/>
      <c r="L1" s="14"/>
      <c r="M1" s="14"/>
    </row>
    <row r="2" spans="1:13" x14ac:dyDescent="0.3">
      <c r="A2" s="57" t="s">
        <v>124</v>
      </c>
      <c r="B2" s="57"/>
      <c r="C2" s="57"/>
      <c r="D2" s="14"/>
      <c r="E2" s="14"/>
      <c r="F2" s="14"/>
      <c r="G2" s="13"/>
      <c r="H2" s="14"/>
      <c r="I2" s="14"/>
      <c r="J2" s="14"/>
      <c r="K2" s="14"/>
      <c r="L2" s="14"/>
      <c r="M2" s="14"/>
    </row>
    <row r="3" spans="1:13" s="3" customFormat="1" ht="18" customHeight="1" thickBot="1" x14ac:dyDescent="0.35">
      <c r="A3" s="55" t="s">
        <v>123</v>
      </c>
      <c r="B3" s="55"/>
      <c r="C3" s="55"/>
      <c r="D3" s="14"/>
      <c r="E3" s="15"/>
      <c r="F3" s="14"/>
      <c r="G3" s="14"/>
      <c r="H3" s="14"/>
      <c r="I3" s="14"/>
      <c r="J3" s="14"/>
      <c r="K3" s="14"/>
      <c r="L3" s="14"/>
      <c r="M3" s="14"/>
    </row>
    <row r="4" spans="1:13" s="3" customFormat="1" x14ac:dyDescent="0.3">
      <c r="A4" s="53" t="s">
        <v>0</v>
      </c>
      <c r="B4" s="53" t="s">
        <v>1</v>
      </c>
      <c r="C4" s="53" t="s">
        <v>2</v>
      </c>
      <c r="D4" s="18" t="s">
        <v>30</v>
      </c>
      <c r="E4" s="18" t="s">
        <v>31</v>
      </c>
      <c r="F4" s="18" t="s">
        <v>32</v>
      </c>
      <c r="G4" s="25" t="s">
        <v>33</v>
      </c>
      <c r="H4" s="26" t="s">
        <v>34</v>
      </c>
      <c r="I4" s="26" t="s">
        <v>35</v>
      </c>
      <c r="J4" s="26" t="s">
        <v>36</v>
      </c>
      <c r="K4" s="26" t="s">
        <v>37</v>
      </c>
      <c r="L4" s="27" t="s">
        <v>38</v>
      </c>
      <c r="M4" s="18" t="s">
        <v>39</v>
      </c>
    </row>
    <row r="5" spans="1:13" s="3" customFormat="1" x14ac:dyDescent="0.3">
      <c r="A5" s="53"/>
      <c r="B5" s="53"/>
      <c r="C5" s="53"/>
      <c r="D5" s="58" t="s">
        <v>113</v>
      </c>
      <c r="E5" s="58" t="s">
        <v>115</v>
      </c>
      <c r="F5" s="60" t="s">
        <v>116</v>
      </c>
      <c r="G5" s="62" t="s">
        <v>107</v>
      </c>
      <c r="H5" s="63"/>
      <c r="I5" s="63"/>
      <c r="J5" s="63"/>
      <c r="K5" s="63"/>
      <c r="L5" s="64"/>
      <c r="M5" s="65" t="s">
        <v>114</v>
      </c>
    </row>
    <row r="6" spans="1:13" s="3" customFormat="1" ht="60" customHeight="1" x14ac:dyDescent="0.3">
      <c r="A6" s="54"/>
      <c r="B6" s="54"/>
      <c r="C6" s="54"/>
      <c r="D6" s="59"/>
      <c r="E6" s="59"/>
      <c r="F6" s="61"/>
      <c r="G6" s="24" t="s">
        <v>108</v>
      </c>
      <c r="H6" s="42" t="s">
        <v>109</v>
      </c>
      <c r="I6" s="42" t="s">
        <v>110</v>
      </c>
      <c r="J6" s="42" t="s">
        <v>111</v>
      </c>
      <c r="K6" s="42" t="s">
        <v>112</v>
      </c>
      <c r="L6" s="43" t="s">
        <v>122</v>
      </c>
      <c r="M6" s="66"/>
    </row>
    <row r="7" spans="1:13" s="37" customFormat="1" x14ac:dyDescent="0.3">
      <c r="A7" s="32">
        <v>999</v>
      </c>
      <c r="B7" s="32" t="s">
        <v>94</v>
      </c>
      <c r="C7" s="32" t="s">
        <v>95</v>
      </c>
      <c r="D7" s="33">
        <f>SUM(D8:D50)</f>
        <v>4711</v>
      </c>
      <c r="E7" s="33">
        <f t="shared" ref="E7:L7" si="0">SUM(E8:E50)</f>
        <v>89</v>
      </c>
      <c r="F7" s="33">
        <f t="shared" si="0"/>
        <v>68</v>
      </c>
      <c r="G7" s="35">
        <f t="shared" si="0"/>
        <v>1770</v>
      </c>
      <c r="H7" s="33">
        <f t="shared" si="0"/>
        <v>2269</v>
      </c>
      <c r="I7" s="33">
        <f t="shared" si="0"/>
        <v>2035</v>
      </c>
      <c r="J7" s="33">
        <f t="shared" si="0"/>
        <v>2229</v>
      </c>
      <c r="K7" s="33">
        <f t="shared" si="0"/>
        <v>15</v>
      </c>
      <c r="L7" s="36">
        <f t="shared" si="0"/>
        <v>283</v>
      </c>
      <c r="M7" s="34">
        <f>SUM(M8:M50)</f>
        <v>582</v>
      </c>
    </row>
    <row r="8" spans="1:13" s="3" customFormat="1" x14ac:dyDescent="0.3">
      <c r="A8" s="16">
        <v>204</v>
      </c>
      <c r="B8" s="16" t="s">
        <v>42</v>
      </c>
      <c r="C8" s="16" t="s">
        <v>23</v>
      </c>
      <c r="D8" s="29">
        <v>105</v>
      </c>
      <c r="E8" s="28">
        <v>25</v>
      </c>
      <c r="F8" s="28">
        <v>6</v>
      </c>
      <c r="G8" s="30">
        <v>75</v>
      </c>
      <c r="H8" s="29">
        <v>80</v>
      </c>
      <c r="I8" s="29">
        <v>70</v>
      </c>
      <c r="J8" s="29">
        <v>60</v>
      </c>
      <c r="K8" s="29">
        <v>0</v>
      </c>
      <c r="L8" s="31">
        <v>2</v>
      </c>
      <c r="M8" s="29">
        <v>4</v>
      </c>
    </row>
    <row r="9" spans="1:13" s="3" customFormat="1" x14ac:dyDescent="0.3">
      <c r="A9" s="16">
        <v>233</v>
      </c>
      <c r="B9" s="16" t="s">
        <v>43</v>
      </c>
      <c r="C9" s="16" t="s">
        <v>44</v>
      </c>
      <c r="D9" s="29">
        <v>54</v>
      </c>
      <c r="E9" s="28">
        <v>6</v>
      </c>
      <c r="F9" s="28">
        <v>0</v>
      </c>
      <c r="G9" s="30">
        <v>7</v>
      </c>
      <c r="H9" s="29">
        <v>25</v>
      </c>
      <c r="I9" s="29">
        <v>17</v>
      </c>
      <c r="J9" s="29">
        <v>26</v>
      </c>
      <c r="K9" s="29">
        <v>0</v>
      </c>
      <c r="L9" s="31">
        <v>3</v>
      </c>
      <c r="M9" s="29">
        <v>3</v>
      </c>
    </row>
    <row r="10" spans="1:13" x14ac:dyDescent="0.3">
      <c r="A10" s="16">
        <v>239</v>
      </c>
      <c r="B10" s="17" t="s">
        <v>117</v>
      </c>
      <c r="C10" s="17" t="s">
        <v>3</v>
      </c>
      <c r="D10" s="9">
        <v>98</v>
      </c>
      <c r="E10" s="10">
        <v>4</v>
      </c>
      <c r="F10" s="9">
        <v>6</v>
      </c>
      <c r="G10" s="19">
        <v>5</v>
      </c>
      <c r="H10" s="9">
        <v>45</v>
      </c>
      <c r="I10" s="9">
        <v>24</v>
      </c>
      <c r="J10" s="9">
        <v>49</v>
      </c>
      <c r="K10" s="9">
        <v>0</v>
      </c>
      <c r="L10" s="20">
        <v>5</v>
      </c>
      <c r="M10" s="9">
        <v>5</v>
      </c>
    </row>
    <row r="11" spans="1:13" x14ac:dyDescent="0.3">
      <c r="A11" s="16">
        <v>255</v>
      </c>
      <c r="B11" s="17" t="s">
        <v>45</v>
      </c>
      <c r="C11" s="17" t="s">
        <v>46</v>
      </c>
      <c r="D11" s="9">
        <v>17</v>
      </c>
      <c r="E11" s="10">
        <v>0</v>
      </c>
      <c r="F11" s="9">
        <v>0</v>
      </c>
      <c r="G11" s="19">
        <v>15</v>
      </c>
      <c r="H11" s="9">
        <v>15</v>
      </c>
      <c r="I11" s="9">
        <v>14</v>
      </c>
      <c r="J11" s="9">
        <v>16</v>
      </c>
      <c r="K11" s="9">
        <v>0</v>
      </c>
      <c r="L11" s="20">
        <v>0</v>
      </c>
      <c r="M11" s="9">
        <v>0</v>
      </c>
    </row>
    <row r="12" spans="1:13" x14ac:dyDescent="0.3">
      <c r="A12" s="16">
        <v>259</v>
      </c>
      <c r="B12" s="17" t="s">
        <v>70</v>
      </c>
      <c r="C12" s="17" t="s">
        <v>4</v>
      </c>
      <c r="D12" s="9">
        <v>785</v>
      </c>
      <c r="E12" s="10">
        <v>9</v>
      </c>
      <c r="F12" s="9">
        <v>9</v>
      </c>
      <c r="G12" s="19">
        <v>341</v>
      </c>
      <c r="H12" s="9">
        <v>364</v>
      </c>
      <c r="I12" s="9">
        <v>309</v>
      </c>
      <c r="J12" s="9">
        <v>341</v>
      </c>
      <c r="K12" s="9">
        <v>3</v>
      </c>
      <c r="L12" s="20">
        <v>36</v>
      </c>
      <c r="M12" s="9">
        <v>179</v>
      </c>
    </row>
    <row r="13" spans="1:13" x14ac:dyDescent="0.3">
      <c r="A13" s="16">
        <v>262</v>
      </c>
      <c r="B13" s="17" t="s">
        <v>71</v>
      </c>
      <c r="C13" s="17" t="s">
        <v>4</v>
      </c>
      <c r="D13" s="9">
        <v>57</v>
      </c>
      <c r="E13" s="10">
        <v>0</v>
      </c>
      <c r="F13" s="9">
        <v>1</v>
      </c>
      <c r="G13" s="19">
        <v>35</v>
      </c>
      <c r="H13" s="9">
        <v>19</v>
      </c>
      <c r="I13" s="9">
        <v>23</v>
      </c>
      <c r="J13" s="9">
        <v>18</v>
      </c>
      <c r="K13" s="9">
        <v>0</v>
      </c>
      <c r="L13" s="20">
        <v>2</v>
      </c>
      <c r="M13" s="9">
        <v>8</v>
      </c>
    </row>
    <row r="14" spans="1:13" x14ac:dyDescent="0.3">
      <c r="A14" s="16">
        <v>266</v>
      </c>
      <c r="B14" s="17" t="s">
        <v>72</v>
      </c>
      <c r="C14" s="17" t="s">
        <v>4</v>
      </c>
      <c r="D14" s="9">
        <v>79</v>
      </c>
      <c r="E14" s="10">
        <v>0</v>
      </c>
      <c r="F14" s="9">
        <v>0</v>
      </c>
      <c r="G14" s="19">
        <v>45</v>
      </c>
      <c r="H14" s="9">
        <v>52</v>
      </c>
      <c r="I14" s="9">
        <v>43</v>
      </c>
      <c r="J14" s="9">
        <v>49</v>
      </c>
      <c r="K14" s="9">
        <v>1</v>
      </c>
      <c r="L14" s="20">
        <v>2</v>
      </c>
      <c r="M14" s="9">
        <v>6</v>
      </c>
    </row>
    <row r="15" spans="1:13" x14ac:dyDescent="0.3">
      <c r="A15" s="16">
        <v>270</v>
      </c>
      <c r="B15" s="17" t="s">
        <v>48</v>
      </c>
      <c r="C15" s="17" t="s">
        <v>5</v>
      </c>
      <c r="D15" s="9">
        <v>24</v>
      </c>
      <c r="E15" s="10">
        <v>0</v>
      </c>
      <c r="F15" s="9">
        <v>0</v>
      </c>
      <c r="G15" s="19">
        <v>8</v>
      </c>
      <c r="H15" s="9">
        <v>18</v>
      </c>
      <c r="I15" s="9">
        <v>15</v>
      </c>
      <c r="J15" s="9">
        <v>14</v>
      </c>
      <c r="K15" s="9">
        <v>0</v>
      </c>
      <c r="L15" s="20">
        <v>1</v>
      </c>
      <c r="M15" s="9">
        <v>0</v>
      </c>
    </row>
    <row r="16" spans="1:13" x14ac:dyDescent="0.3">
      <c r="A16" s="16">
        <v>271</v>
      </c>
      <c r="B16" s="17" t="s">
        <v>118</v>
      </c>
      <c r="C16" s="17" t="s">
        <v>5</v>
      </c>
      <c r="D16" s="9">
        <v>8</v>
      </c>
      <c r="E16" s="10">
        <v>3</v>
      </c>
      <c r="F16" s="9">
        <v>0</v>
      </c>
      <c r="G16" s="19">
        <v>0</v>
      </c>
      <c r="H16" s="9">
        <v>5</v>
      </c>
      <c r="I16" s="9">
        <v>4</v>
      </c>
      <c r="J16" s="9">
        <v>4</v>
      </c>
      <c r="K16" s="9">
        <v>0</v>
      </c>
      <c r="L16" s="20">
        <v>0</v>
      </c>
      <c r="M16" s="9">
        <v>0</v>
      </c>
    </row>
    <row r="17" spans="1:14" x14ac:dyDescent="0.3">
      <c r="A17" s="16">
        <v>272</v>
      </c>
      <c r="B17" s="17" t="s">
        <v>49</v>
      </c>
      <c r="C17" s="17" t="s">
        <v>50</v>
      </c>
      <c r="D17" s="9">
        <v>18</v>
      </c>
      <c r="E17" s="10">
        <v>0</v>
      </c>
      <c r="F17" s="9">
        <v>0</v>
      </c>
      <c r="G17" s="19">
        <v>3</v>
      </c>
      <c r="H17" s="9">
        <v>10</v>
      </c>
      <c r="I17" s="9">
        <v>7</v>
      </c>
      <c r="J17" s="9">
        <v>15</v>
      </c>
      <c r="K17" s="9">
        <v>0</v>
      </c>
      <c r="L17" s="20">
        <v>2</v>
      </c>
      <c r="M17" s="9">
        <v>3</v>
      </c>
    </row>
    <row r="18" spans="1:14" x14ac:dyDescent="0.3">
      <c r="A18" s="16">
        <v>282</v>
      </c>
      <c r="B18" s="17" t="s">
        <v>51</v>
      </c>
      <c r="C18" s="17" t="s">
        <v>52</v>
      </c>
      <c r="D18" s="9">
        <v>19</v>
      </c>
      <c r="E18" s="10">
        <v>0</v>
      </c>
      <c r="F18" s="9">
        <v>7</v>
      </c>
      <c r="G18" s="19">
        <v>1</v>
      </c>
      <c r="H18" s="9">
        <v>8</v>
      </c>
      <c r="I18" s="9">
        <v>3</v>
      </c>
      <c r="J18" s="9">
        <v>11</v>
      </c>
      <c r="K18" s="9">
        <v>0</v>
      </c>
      <c r="L18" s="20">
        <v>0</v>
      </c>
      <c r="M18" s="9">
        <v>4</v>
      </c>
    </row>
    <row r="19" spans="1:14" x14ac:dyDescent="0.3">
      <c r="A19" s="16">
        <v>286</v>
      </c>
      <c r="B19" s="17" t="s">
        <v>73</v>
      </c>
      <c r="C19" s="17" t="s">
        <v>6</v>
      </c>
      <c r="D19" s="9">
        <v>34</v>
      </c>
      <c r="E19" s="10">
        <v>0</v>
      </c>
      <c r="F19" s="9">
        <v>0</v>
      </c>
      <c r="G19" s="19">
        <v>20</v>
      </c>
      <c r="H19" s="9">
        <v>18</v>
      </c>
      <c r="I19" s="9">
        <v>20</v>
      </c>
      <c r="J19" s="9">
        <v>20</v>
      </c>
      <c r="K19" s="9">
        <v>0</v>
      </c>
      <c r="L19" s="20">
        <v>3</v>
      </c>
      <c r="M19" s="9">
        <v>4</v>
      </c>
    </row>
    <row r="20" spans="1:14" x14ac:dyDescent="0.3">
      <c r="A20" s="16">
        <v>293</v>
      </c>
      <c r="B20" s="17" t="s">
        <v>119</v>
      </c>
      <c r="C20" s="17" t="s">
        <v>54</v>
      </c>
      <c r="D20" s="9">
        <v>19</v>
      </c>
      <c r="E20" s="10">
        <v>0</v>
      </c>
      <c r="F20" s="9">
        <v>0</v>
      </c>
      <c r="G20" s="19">
        <v>18</v>
      </c>
      <c r="H20" s="9">
        <v>18</v>
      </c>
      <c r="I20" s="9">
        <v>18</v>
      </c>
      <c r="J20" s="9">
        <v>18</v>
      </c>
      <c r="K20" s="9">
        <v>0</v>
      </c>
      <c r="L20" s="20">
        <v>0</v>
      </c>
      <c r="M20" s="9">
        <v>0</v>
      </c>
      <c r="N20" s="4" t="s">
        <v>126</v>
      </c>
    </row>
    <row r="21" spans="1:14" x14ac:dyDescent="0.3">
      <c r="A21" s="16">
        <v>305</v>
      </c>
      <c r="B21" s="17" t="s">
        <v>74</v>
      </c>
      <c r="C21" s="17" t="s">
        <v>7</v>
      </c>
      <c r="D21" s="9">
        <v>467</v>
      </c>
      <c r="E21" s="10">
        <v>5</v>
      </c>
      <c r="F21" s="9">
        <v>0</v>
      </c>
      <c r="G21" s="19">
        <v>268</v>
      </c>
      <c r="H21" s="9">
        <v>162</v>
      </c>
      <c r="I21" s="9">
        <v>233</v>
      </c>
      <c r="J21" s="9">
        <v>147</v>
      </c>
      <c r="K21" s="9">
        <v>0</v>
      </c>
      <c r="L21" s="20">
        <v>22</v>
      </c>
      <c r="M21" s="9">
        <v>33</v>
      </c>
    </row>
    <row r="22" spans="1:14" x14ac:dyDescent="0.3">
      <c r="A22" s="16">
        <v>306</v>
      </c>
      <c r="B22" s="17" t="s">
        <v>75</v>
      </c>
      <c r="C22" s="17" t="s">
        <v>7</v>
      </c>
      <c r="D22" s="9">
        <v>41</v>
      </c>
      <c r="E22" s="10">
        <v>0</v>
      </c>
      <c r="F22" s="9">
        <v>0</v>
      </c>
      <c r="G22" s="19">
        <v>11</v>
      </c>
      <c r="H22" s="9">
        <v>20</v>
      </c>
      <c r="I22" s="9">
        <v>20</v>
      </c>
      <c r="J22" s="9">
        <v>20</v>
      </c>
      <c r="K22" s="9">
        <v>0</v>
      </c>
      <c r="L22" s="20">
        <v>7</v>
      </c>
      <c r="M22" s="9">
        <v>1</v>
      </c>
    </row>
    <row r="23" spans="1:14" x14ac:dyDescent="0.3">
      <c r="A23" s="16">
        <v>309</v>
      </c>
      <c r="B23" s="17" t="s">
        <v>55</v>
      </c>
      <c r="C23" s="17" t="s">
        <v>8</v>
      </c>
      <c r="D23" s="9">
        <v>93</v>
      </c>
      <c r="E23" s="10">
        <v>1</v>
      </c>
      <c r="F23" s="9">
        <v>0</v>
      </c>
      <c r="G23" s="19">
        <v>3</v>
      </c>
      <c r="H23" s="9">
        <v>23</v>
      </c>
      <c r="I23" s="9">
        <v>9</v>
      </c>
      <c r="J23" s="9">
        <v>41</v>
      </c>
      <c r="K23" s="9">
        <v>0</v>
      </c>
      <c r="L23" s="20">
        <v>4</v>
      </c>
      <c r="M23" s="9">
        <v>3</v>
      </c>
    </row>
    <row r="24" spans="1:14" x14ac:dyDescent="0.3">
      <c r="A24" s="16">
        <v>310</v>
      </c>
      <c r="B24" s="17" t="s">
        <v>76</v>
      </c>
      <c r="C24" s="17" t="s">
        <v>8</v>
      </c>
      <c r="D24" s="9">
        <v>28</v>
      </c>
      <c r="E24" s="10">
        <v>0</v>
      </c>
      <c r="F24" s="9">
        <v>0</v>
      </c>
      <c r="G24" s="19">
        <v>4</v>
      </c>
      <c r="H24" s="9">
        <v>10</v>
      </c>
      <c r="I24" s="9">
        <v>4</v>
      </c>
      <c r="J24" s="9">
        <v>15</v>
      </c>
      <c r="K24" s="9">
        <v>0</v>
      </c>
      <c r="L24" s="20">
        <v>3</v>
      </c>
      <c r="M24" s="9">
        <v>6</v>
      </c>
    </row>
    <row r="25" spans="1:14" x14ac:dyDescent="0.3">
      <c r="A25" s="16">
        <v>311</v>
      </c>
      <c r="B25" s="17" t="s">
        <v>120</v>
      </c>
      <c r="C25" s="17" t="s">
        <v>8</v>
      </c>
      <c r="D25" s="9">
        <v>97</v>
      </c>
      <c r="E25" s="10">
        <v>1</v>
      </c>
      <c r="F25" s="9">
        <v>1</v>
      </c>
      <c r="G25" s="19">
        <v>50</v>
      </c>
      <c r="H25" s="9">
        <v>81</v>
      </c>
      <c r="I25" s="9">
        <v>57</v>
      </c>
      <c r="J25" s="9">
        <v>81</v>
      </c>
      <c r="K25" s="9">
        <v>0</v>
      </c>
      <c r="L25" s="20">
        <v>9</v>
      </c>
      <c r="M25" s="9">
        <v>9</v>
      </c>
    </row>
    <row r="26" spans="1:14" x14ac:dyDescent="0.3">
      <c r="A26" s="16">
        <v>323</v>
      </c>
      <c r="B26" s="17" t="s">
        <v>56</v>
      </c>
      <c r="C26" s="17" t="s">
        <v>57</v>
      </c>
      <c r="D26" s="9">
        <v>25</v>
      </c>
      <c r="E26" s="10">
        <v>1</v>
      </c>
      <c r="F26" s="9">
        <v>0</v>
      </c>
      <c r="G26" s="19">
        <v>11</v>
      </c>
      <c r="H26" s="9">
        <v>13</v>
      </c>
      <c r="I26" s="9">
        <v>12</v>
      </c>
      <c r="J26" s="9">
        <v>15</v>
      </c>
      <c r="K26" s="9">
        <v>0</v>
      </c>
      <c r="L26" s="20">
        <v>1</v>
      </c>
      <c r="M26" s="9">
        <v>0</v>
      </c>
    </row>
    <row r="27" spans="1:14" x14ac:dyDescent="0.3">
      <c r="A27" s="16">
        <v>329</v>
      </c>
      <c r="B27" s="17" t="s">
        <v>78</v>
      </c>
      <c r="C27" s="17" t="s">
        <v>9</v>
      </c>
      <c r="D27" s="9">
        <v>41</v>
      </c>
      <c r="E27" s="10">
        <v>0</v>
      </c>
      <c r="F27" s="9">
        <v>0</v>
      </c>
      <c r="G27" s="19">
        <v>4</v>
      </c>
      <c r="H27" s="9">
        <v>13</v>
      </c>
      <c r="I27" s="9">
        <v>14</v>
      </c>
      <c r="J27" s="9">
        <v>21</v>
      </c>
      <c r="K27" s="9">
        <v>0</v>
      </c>
      <c r="L27" s="20">
        <v>6</v>
      </c>
      <c r="M27" s="9">
        <v>7</v>
      </c>
    </row>
    <row r="28" spans="1:14" x14ac:dyDescent="0.3">
      <c r="A28" s="16">
        <v>332</v>
      </c>
      <c r="B28" s="17" t="s">
        <v>125</v>
      </c>
      <c r="C28" s="17" t="s">
        <v>93</v>
      </c>
      <c r="D28" s="9">
        <v>24</v>
      </c>
      <c r="E28" s="10">
        <v>0</v>
      </c>
      <c r="F28" s="9">
        <v>1</v>
      </c>
      <c r="G28" s="19">
        <v>0</v>
      </c>
      <c r="H28" s="9">
        <v>16</v>
      </c>
      <c r="I28" s="9">
        <v>9</v>
      </c>
      <c r="J28" s="9">
        <v>16</v>
      </c>
      <c r="K28" s="9">
        <v>0</v>
      </c>
      <c r="L28" s="20">
        <v>1</v>
      </c>
      <c r="M28" s="9">
        <v>7</v>
      </c>
    </row>
    <row r="29" spans="1:14" x14ac:dyDescent="0.3">
      <c r="A29" s="16">
        <v>337</v>
      </c>
      <c r="B29" s="17" t="s">
        <v>58</v>
      </c>
      <c r="C29" s="17" t="s">
        <v>59</v>
      </c>
      <c r="D29" s="9">
        <v>19</v>
      </c>
      <c r="E29" s="10">
        <v>0</v>
      </c>
      <c r="F29" s="9">
        <v>0</v>
      </c>
      <c r="G29" s="19">
        <v>3</v>
      </c>
      <c r="H29" s="9">
        <v>10</v>
      </c>
      <c r="I29" s="9">
        <v>7</v>
      </c>
      <c r="J29" s="9">
        <v>12</v>
      </c>
      <c r="K29" s="9">
        <v>0</v>
      </c>
      <c r="L29" s="20">
        <v>2</v>
      </c>
      <c r="M29" s="9">
        <v>12</v>
      </c>
    </row>
    <row r="30" spans="1:14" x14ac:dyDescent="0.3">
      <c r="A30" s="16">
        <v>349</v>
      </c>
      <c r="B30" s="17" t="s">
        <v>10</v>
      </c>
      <c r="C30" s="17" t="s">
        <v>11</v>
      </c>
      <c r="D30" s="9">
        <v>35</v>
      </c>
      <c r="E30" s="10">
        <v>0</v>
      </c>
      <c r="F30" s="9">
        <v>1</v>
      </c>
      <c r="G30" s="19">
        <v>1</v>
      </c>
      <c r="H30" s="9">
        <v>19</v>
      </c>
      <c r="I30" s="9">
        <v>14</v>
      </c>
      <c r="J30" s="9">
        <v>15</v>
      </c>
      <c r="K30" s="9">
        <v>0</v>
      </c>
      <c r="L30" s="20">
        <v>7</v>
      </c>
      <c r="M30" s="9">
        <v>2</v>
      </c>
    </row>
    <row r="31" spans="1:14" x14ac:dyDescent="0.3">
      <c r="A31" s="16">
        <v>382</v>
      </c>
      <c r="B31" s="17" t="s">
        <v>12</v>
      </c>
      <c r="C31" s="17" t="s">
        <v>13</v>
      </c>
      <c r="D31" s="9">
        <v>75</v>
      </c>
      <c r="E31" s="10">
        <v>0</v>
      </c>
      <c r="F31" s="9">
        <v>0</v>
      </c>
      <c r="G31" s="19">
        <v>9</v>
      </c>
      <c r="H31" s="9">
        <v>23</v>
      </c>
      <c r="I31" s="9">
        <v>9</v>
      </c>
      <c r="J31" s="9">
        <v>29</v>
      </c>
      <c r="K31" s="9">
        <v>0</v>
      </c>
      <c r="L31" s="20">
        <v>5</v>
      </c>
      <c r="M31" s="9">
        <v>12</v>
      </c>
    </row>
    <row r="32" spans="1:14" x14ac:dyDescent="0.3">
      <c r="A32" s="16">
        <v>383</v>
      </c>
      <c r="B32" s="17" t="s">
        <v>79</v>
      </c>
      <c r="C32" s="17" t="s">
        <v>14</v>
      </c>
      <c r="D32" s="9">
        <v>90</v>
      </c>
      <c r="E32" s="10">
        <v>2</v>
      </c>
      <c r="F32" s="9">
        <v>1</v>
      </c>
      <c r="G32" s="19">
        <v>67</v>
      </c>
      <c r="H32" s="9">
        <v>68</v>
      </c>
      <c r="I32" s="9">
        <v>65</v>
      </c>
      <c r="J32" s="9">
        <v>68</v>
      </c>
      <c r="K32" s="9">
        <v>0</v>
      </c>
      <c r="L32" s="20">
        <v>4</v>
      </c>
      <c r="M32" s="9">
        <v>4</v>
      </c>
    </row>
    <row r="33" spans="1:13" x14ac:dyDescent="0.3">
      <c r="A33" s="16">
        <v>402</v>
      </c>
      <c r="B33" s="17" t="s">
        <v>80</v>
      </c>
      <c r="C33" s="17" t="s">
        <v>15</v>
      </c>
      <c r="D33" s="9">
        <v>97</v>
      </c>
      <c r="E33" s="10">
        <v>1</v>
      </c>
      <c r="F33" s="9">
        <v>2</v>
      </c>
      <c r="G33" s="19">
        <v>80</v>
      </c>
      <c r="H33" s="9">
        <v>77</v>
      </c>
      <c r="I33" s="9">
        <v>67</v>
      </c>
      <c r="J33" s="9">
        <v>73</v>
      </c>
      <c r="K33" s="9">
        <v>1</v>
      </c>
      <c r="L33" s="20">
        <v>1</v>
      </c>
      <c r="M33" s="9">
        <v>8</v>
      </c>
    </row>
    <row r="34" spans="1:13" x14ac:dyDescent="0.3">
      <c r="A34" s="16">
        <v>413</v>
      </c>
      <c r="B34" s="17" t="s">
        <v>60</v>
      </c>
      <c r="C34" s="17" t="s">
        <v>61</v>
      </c>
      <c r="D34" s="9">
        <v>110</v>
      </c>
      <c r="E34" s="10">
        <v>1</v>
      </c>
      <c r="F34" s="9">
        <v>0</v>
      </c>
      <c r="G34" s="19">
        <v>15</v>
      </c>
      <c r="H34" s="9">
        <v>47</v>
      </c>
      <c r="I34" s="9">
        <v>27</v>
      </c>
      <c r="J34" s="9">
        <v>68</v>
      </c>
      <c r="K34" s="9">
        <v>0</v>
      </c>
      <c r="L34" s="20">
        <v>3</v>
      </c>
      <c r="M34" s="9">
        <v>12</v>
      </c>
    </row>
    <row r="35" spans="1:13" x14ac:dyDescent="0.3">
      <c r="A35" s="16">
        <v>435</v>
      </c>
      <c r="B35" s="17" t="s">
        <v>121</v>
      </c>
      <c r="C35" s="17" t="s">
        <v>16</v>
      </c>
      <c r="D35" s="9">
        <v>333</v>
      </c>
      <c r="E35" s="10">
        <v>4</v>
      </c>
      <c r="F35" s="9">
        <v>0</v>
      </c>
      <c r="G35" s="19">
        <v>74</v>
      </c>
      <c r="H35" s="9">
        <v>165</v>
      </c>
      <c r="I35" s="9">
        <v>101</v>
      </c>
      <c r="J35" s="9">
        <v>177</v>
      </c>
      <c r="K35" s="9">
        <v>3</v>
      </c>
      <c r="L35" s="20">
        <v>29</v>
      </c>
      <c r="M35" s="9">
        <v>25</v>
      </c>
    </row>
    <row r="36" spans="1:13" x14ac:dyDescent="0.3">
      <c r="A36" s="16">
        <v>438</v>
      </c>
      <c r="B36" s="17" t="s">
        <v>82</v>
      </c>
      <c r="C36" s="17" t="s">
        <v>13</v>
      </c>
      <c r="D36" s="9">
        <v>39</v>
      </c>
      <c r="E36" s="10">
        <v>0</v>
      </c>
      <c r="F36" s="9">
        <v>0</v>
      </c>
      <c r="G36" s="19">
        <v>2</v>
      </c>
      <c r="H36" s="9">
        <v>9</v>
      </c>
      <c r="I36" s="9">
        <v>11</v>
      </c>
      <c r="J36" s="9">
        <v>31</v>
      </c>
      <c r="K36" s="9">
        <v>2</v>
      </c>
      <c r="L36" s="20">
        <v>0</v>
      </c>
      <c r="M36" s="9">
        <v>0</v>
      </c>
    </row>
    <row r="37" spans="1:13" x14ac:dyDescent="0.3">
      <c r="A37" s="16">
        <v>445</v>
      </c>
      <c r="B37" s="17" t="s">
        <v>62</v>
      </c>
      <c r="C37" s="17" t="s">
        <v>17</v>
      </c>
      <c r="D37" s="9">
        <v>85</v>
      </c>
      <c r="E37" s="10">
        <v>1</v>
      </c>
      <c r="F37" s="9">
        <v>2</v>
      </c>
      <c r="G37" s="19">
        <v>2</v>
      </c>
      <c r="H37" s="9">
        <v>33</v>
      </c>
      <c r="I37" s="9">
        <v>11</v>
      </c>
      <c r="J37" s="9">
        <v>44</v>
      </c>
      <c r="K37" s="9">
        <v>0</v>
      </c>
      <c r="L37" s="20">
        <v>11</v>
      </c>
      <c r="M37" s="9">
        <v>16</v>
      </c>
    </row>
    <row r="38" spans="1:13" x14ac:dyDescent="0.3">
      <c r="A38" s="16">
        <v>446</v>
      </c>
      <c r="B38" s="17" t="s">
        <v>83</v>
      </c>
      <c r="C38" s="17" t="s">
        <v>17</v>
      </c>
      <c r="D38" s="9">
        <v>67</v>
      </c>
      <c r="E38" s="10">
        <v>2</v>
      </c>
      <c r="F38" s="9">
        <v>6</v>
      </c>
      <c r="G38" s="19">
        <v>24</v>
      </c>
      <c r="H38" s="9">
        <v>47</v>
      </c>
      <c r="I38" s="9">
        <v>33</v>
      </c>
      <c r="J38" s="9">
        <v>52</v>
      </c>
      <c r="K38" s="9">
        <v>2</v>
      </c>
      <c r="L38" s="20">
        <v>15</v>
      </c>
      <c r="M38" s="9">
        <v>26</v>
      </c>
    </row>
    <row r="39" spans="1:13" x14ac:dyDescent="0.3">
      <c r="A39" s="16">
        <v>447</v>
      </c>
      <c r="B39" s="17" t="s">
        <v>63</v>
      </c>
      <c r="C39" s="17" t="s">
        <v>17</v>
      </c>
      <c r="D39" s="9">
        <v>53</v>
      </c>
      <c r="E39" s="10">
        <v>3</v>
      </c>
      <c r="F39" s="9">
        <v>2</v>
      </c>
      <c r="G39" s="19">
        <v>14</v>
      </c>
      <c r="H39" s="9">
        <v>22</v>
      </c>
      <c r="I39" s="9">
        <v>29</v>
      </c>
      <c r="J39" s="9">
        <v>20</v>
      </c>
      <c r="K39" s="9">
        <v>0</v>
      </c>
      <c r="L39" s="20">
        <v>6</v>
      </c>
      <c r="M39" s="9">
        <v>11</v>
      </c>
    </row>
    <row r="40" spans="1:13" x14ac:dyDescent="0.3">
      <c r="A40" s="16">
        <v>453</v>
      </c>
      <c r="B40" s="17" t="s">
        <v>18</v>
      </c>
      <c r="C40" s="17" t="s">
        <v>19</v>
      </c>
      <c r="D40" s="9">
        <v>62</v>
      </c>
      <c r="E40" s="10">
        <v>2</v>
      </c>
      <c r="F40" s="9">
        <v>0</v>
      </c>
      <c r="G40" s="19">
        <v>19</v>
      </c>
      <c r="H40" s="9">
        <v>18</v>
      </c>
      <c r="I40" s="9">
        <v>25</v>
      </c>
      <c r="J40" s="9">
        <v>50</v>
      </c>
      <c r="K40" s="9">
        <v>1</v>
      </c>
      <c r="L40" s="20">
        <v>3</v>
      </c>
      <c r="M40" s="9">
        <v>4</v>
      </c>
    </row>
    <row r="41" spans="1:13" x14ac:dyDescent="0.3">
      <c r="A41" s="16">
        <v>457</v>
      </c>
      <c r="B41" s="17" t="s">
        <v>84</v>
      </c>
      <c r="C41" s="17" t="s">
        <v>20</v>
      </c>
      <c r="D41" s="9">
        <v>187</v>
      </c>
      <c r="E41" s="10">
        <v>0</v>
      </c>
      <c r="F41" s="9">
        <v>0</v>
      </c>
      <c r="G41" s="19">
        <v>83</v>
      </c>
      <c r="H41" s="9">
        <v>89</v>
      </c>
      <c r="I41" s="9">
        <v>111</v>
      </c>
      <c r="J41" s="9">
        <v>4</v>
      </c>
      <c r="K41" s="9">
        <v>0</v>
      </c>
      <c r="L41" s="20">
        <v>2</v>
      </c>
      <c r="M41" s="9">
        <v>25</v>
      </c>
    </row>
    <row r="42" spans="1:13" x14ac:dyDescent="0.3">
      <c r="A42" s="16">
        <v>461</v>
      </c>
      <c r="B42" s="17" t="s">
        <v>85</v>
      </c>
      <c r="C42" s="17" t="s">
        <v>21</v>
      </c>
      <c r="D42" s="9">
        <v>75</v>
      </c>
      <c r="E42" s="10">
        <v>5</v>
      </c>
      <c r="F42" s="9">
        <v>0</v>
      </c>
      <c r="G42" s="19">
        <v>7</v>
      </c>
      <c r="H42" s="9">
        <v>29</v>
      </c>
      <c r="I42" s="9">
        <v>8</v>
      </c>
      <c r="J42" s="9">
        <v>29</v>
      </c>
      <c r="K42" s="9">
        <v>0</v>
      </c>
      <c r="L42" s="20">
        <v>2</v>
      </c>
      <c r="M42" s="9">
        <v>12</v>
      </c>
    </row>
    <row r="43" spans="1:13" x14ac:dyDescent="0.3">
      <c r="A43" s="44">
        <v>462</v>
      </c>
      <c r="B43" s="17" t="s">
        <v>64</v>
      </c>
      <c r="C43" s="17" t="s">
        <v>65</v>
      </c>
      <c r="D43" s="9">
        <v>20</v>
      </c>
      <c r="E43" s="10">
        <v>2</v>
      </c>
      <c r="F43" s="9">
        <v>0</v>
      </c>
      <c r="G43" s="19">
        <v>7</v>
      </c>
      <c r="H43" s="9">
        <v>11</v>
      </c>
      <c r="I43" s="9">
        <v>5</v>
      </c>
      <c r="J43" s="9">
        <v>14</v>
      </c>
      <c r="K43" s="9">
        <v>0</v>
      </c>
      <c r="L43" s="20">
        <v>1</v>
      </c>
      <c r="M43" s="9">
        <v>0</v>
      </c>
    </row>
    <row r="44" spans="1:13" x14ac:dyDescent="0.3">
      <c r="A44" s="16">
        <v>484</v>
      </c>
      <c r="B44" s="17" t="s">
        <v>86</v>
      </c>
      <c r="C44" s="17" t="s">
        <v>21</v>
      </c>
      <c r="D44" s="9">
        <v>100</v>
      </c>
      <c r="E44" s="10">
        <v>2</v>
      </c>
      <c r="F44" s="9">
        <v>0</v>
      </c>
      <c r="G44" s="19">
        <v>6</v>
      </c>
      <c r="H44" s="9">
        <v>44</v>
      </c>
      <c r="I44" s="9">
        <v>19</v>
      </c>
      <c r="J44" s="9">
        <v>45</v>
      </c>
      <c r="K44" s="9">
        <v>0</v>
      </c>
      <c r="L44" s="20">
        <v>10</v>
      </c>
      <c r="M44" s="9">
        <v>7</v>
      </c>
    </row>
    <row r="45" spans="1:13" x14ac:dyDescent="0.3">
      <c r="A45" s="16">
        <v>489</v>
      </c>
      <c r="B45" s="17" t="s">
        <v>87</v>
      </c>
      <c r="C45" s="17" t="s">
        <v>22</v>
      </c>
      <c r="D45" s="9">
        <v>155</v>
      </c>
      <c r="E45" s="10">
        <v>3</v>
      </c>
      <c r="F45" s="9">
        <v>2</v>
      </c>
      <c r="G45" s="19">
        <v>53</v>
      </c>
      <c r="H45" s="9">
        <v>71</v>
      </c>
      <c r="I45" s="9">
        <v>75</v>
      </c>
      <c r="J45" s="9">
        <v>108</v>
      </c>
      <c r="K45" s="9">
        <v>0</v>
      </c>
      <c r="L45" s="20">
        <v>12</v>
      </c>
      <c r="M45" s="9">
        <v>12</v>
      </c>
    </row>
    <row r="46" spans="1:13" x14ac:dyDescent="0.3">
      <c r="A46" s="16">
        <v>490</v>
      </c>
      <c r="B46" s="17" t="s">
        <v>88</v>
      </c>
      <c r="C46" s="17" t="s">
        <v>15</v>
      </c>
      <c r="D46" s="9">
        <v>225</v>
      </c>
      <c r="E46" s="10">
        <v>0</v>
      </c>
      <c r="F46" s="9">
        <v>0</v>
      </c>
      <c r="G46" s="19">
        <v>86</v>
      </c>
      <c r="H46" s="9">
        <v>98</v>
      </c>
      <c r="I46" s="9">
        <v>84</v>
      </c>
      <c r="J46" s="9">
        <v>104</v>
      </c>
      <c r="K46" s="9">
        <v>1</v>
      </c>
      <c r="L46" s="20">
        <v>5</v>
      </c>
      <c r="M46" s="9">
        <v>18</v>
      </c>
    </row>
    <row r="47" spans="1:13" x14ac:dyDescent="0.3">
      <c r="A47" s="16">
        <v>500</v>
      </c>
      <c r="B47" s="17" t="s">
        <v>89</v>
      </c>
      <c r="C47" s="17" t="s">
        <v>23</v>
      </c>
      <c r="D47" s="9">
        <v>260</v>
      </c>
      <c r="E47" s="10">
        <v>0</v>
      </c>
      <c r="F47" s="9">
        <v>15</v>
      </c>
      <c r="G47" s="19">
        <v>153</v>
      </c>
      <c r="H47" s="9">
        <v>120</v>
      </c>
      <c r="I47" s="9">
        <v>206</v>
      </c>
      <c r="J47" s="9">
        <v>88</v>
      </c>
      <c r="K47" s="9">
        <v>1</v>
      </c>
      <c r="L47" s="20">
        <v>27</v>
      </c>
      <c r="M47" s="9">
        <v>13</v>
      </c>
    </row>
    <row r="48" spans="1:13" x14ac:dyDescent="0.3">
      <c r="A48" s="16">
        <v>501</v>
      </c>
      <c r="B48" s="17" t="s">
        <v>90</v>
      </c>
      <c r="C48" s="17" t="s">
        <v>24</v>
      </c>
      <c r="D48" s="9">
        <v>284</v>
      </c>
      <c r="E48" s="10">
        <v>5</v>
      </c>
      <c r="F48" s="9">
        <v>5</v>
      </c>
      <c r="G48" s="19">
        <v>61</v>
      </c>
      <c r="H48" s="9">
        <v>167</v>
      </c>
      <c r="I48" s="9">
        <v>118</v>
      </c>
      <c r="J48" s="9">
        <v>108</v>
      </c>
      <c r="K48" s="9">
        <v>0</v>
      </c>
      <c r="L48" s="20">
        <v>10</v>
      </c>
      <c r="M48" s="9">
        <v>12</v>
      </c>
    </row>
    <row r="49" spans="1:13" x14ac:dyDescent="0.3">
      <c r="A49" s="16">
        <v>503</v>
      </c>
      <c r="B49" s="17" t="s">
        <v>91</v>
      </c>
      <c r="C49" s="17" t="s">
        <v>25</v>
      </c>
      <c r="D49" s="9">
        <v>180</v>
      </c>
      <c r="E49" s="9">
        <v>0</v>
      </c>
      <c r="F49" s="9">
        <v>0</v>
      </c>
      <c r="G49" s="19">
        <v>68</v>
      </c>
      <c r="H49" s="9">
        <v>76</v>
      </c>
      <c r="I49" s="9">
        <v>76</v>
      </c>
      <c r="J49" s="9">
        <v>79</v>
      </c>
      <c r="K49" s="9">
        <v>0</v>
      </c>
      <c r="L49" s="20">
        <v>19</v>
      </c>
      <c r="M49" s="9">
        <v>65</v>
      </c>
    </row>
    <row r="50" spans="1:13" ht="15.75" thickBot="1" x14ac:dyDescent="0.35">
      <c r="A50" s="16">
        <v>506</v>
      </c>
      <c r="B50" s="17" t="s">
        <v>66</v>
      </c>
      <c r="C50" s="17" t="s">
        <v>25</v>
      </c>
      <c r="D50" s="9">
        <v>27</v>
      </c>
      <c r="E50" s="9">
        <v>1</v>
      </c>
      <c r="F50" s="9">
        <v>1</v>
      </c>
      <c r="G50" s="21">
        <v>12</v>
      </c>
      <c r="H50" s="22">
        <v>11</v>
      </c>
      <c r="I50" s="22">
        <v>9</v>
      </c>
      <c r="J50" s="22">
        <v>14</v>
      </c>
      <c r="K50" s="22">
        <v>0</v>
      </c>
      <c r="L50" s="23">
        <v>0</v>
      </c>
      <c r="M50" s="9">
        <v>4</v>
      </c>
    </row>
    <row r="51" spans="1:13" s="3" customFormat="1" x14ac:dyDescent="0.3">
      <c r="A51" s="16"/>
      <c r="B51" s="17"/>
      <c r="C51" s="17"/>
      <c r="G51" s="45">
        <v>0.70540000000000003</v>
      </c>
      <c r="H51" s="45">
        <v>0.71330000000000005</v>
      </c>
      <c r="I51" s="45">
        <v>0.69059999999999999</v>
      </c>
      <c r="J51" s="45">
        <v>0.72789999999999999</v>
      </c>
    </row>
  </sheetData>
  <autoFilter ref="A7:L7" xr:uid="{0DEC951D-A79B-4B16-B12B-E79B03BC89CA}">
    <sortState ref="A8:L50">
      <sortCondition ref="A7"/>
    </sortState>
  </autoFilter>
  <mergeCells count="11">
    <mergeCell ref="D5:D6"/>
    <mergeCell ref="E5:E6"/>
    <mergeCell ref="F5:F6"/>
    <mergeCell ref="G5:L5"/>
    <mergeCell ref="M5:M6"/>
    <mergeCell ref="C4:C6"/>
    <mergeCell ref="A3:C3"/>
    <mergeCell ref="A1:C1"/>
    <mergeCell ref="A2:C2"/>
    <mergeCell ref="B4:B6"/>
    <mergeCell ref="A4:A6"/>
  </mergeCells>
  <printOptions gridLines="1"/>
  <pageMargins left="0.25" right="0.25" top="0.75" bottom="0.75" header="0.3" footer="0.3"/>
  <pageSetup scale="83" fitToHeight="0" orientation="landscape" r:id="rId1"/>
  <headerFooter>
    <oddFooter>&amp;R&amp;8T:\Mental Health Intervention Program\Reports\2019-20\July-Dec State Progress  Report FY20.xlsx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Sheet1</vt:lpstr>
      <vt:lpstr>Sheet2</vt:lpstr>
      <vt:lpstr>Sheet2!_FilterDatabase</vt:lpstr>
      <vt:lpstr>Sheet1!Print_Area</vt:lpstr>
      <vt:lpstr>Sheet2!Print_Area</vt:lpstr>
      <vt:lpstr>Sheet1!Print_Titles</vt:lpstr>
      <vt:lpstr>Sheet2!Print_Titles</vt:lpstr>
    </vt:vector>
  </TitlesOfParts>
  <Company>Kansas State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Barnes</dc:creator>
  <cp:lastModifiedBy>John M. Calvert</cp:lastModifiedBy>
  <cp:lastPrinted>2020-12-28T15:20:21Z</cp:lastPrinted>
  <dcterms:created xsi:type="dcterms:W3CDTF">2019-12-09T14:46:19Z</dcterms:created>
  <dcterms:modified xsi:type="dcterms:W3CDTF">2021-07-01T16:26:58Z</dcterms:modified>
</cp:coreProperties>
</file>